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J114" i="1" l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<sst xmlns="http://schemas.openxmlformats.org/spreadsheetml/2006/main" count="409" uniqueCount="253">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</sst>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02/01/2022 To: 02/28/2022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04/01/2022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8</v>
      </c>
      <c r="C7" s="11">
        <f>Data!C2</f>
        <v>7</v>
      </c>
      <c r="D7" s="13">
        <f>IF(B7=0,0,C7/B7)</f>
        <v>0.875</v>
      </c>
      <c r="E7" s="11">
        <f>Data!D2</f>
        <v>0</v>
      </c>
      <c r="F7" s="13">
        <f>IF(B7=0,0,E7/B7)</f>
        <v>0</v>
      </c>
      <c r="G7" s="11">
        <f>E7+C7</f>
        <v>7</v>
      </c>
      <c r="H7" s="13">
        <f>IF(B7=0,0,G7/B7)</f>
        <v>0.875</v>
      </c>
      <c r="I7" s="11">
        <f>Data!E2</f>
        <v>4</v>
      </c>
      <c r="J7" s="13">
        <f>IF(B7=0,0,I7/B7)</f>
        <v>0.5</v>
      </c>
      <c r="K7" s="11">
        <f>Data!F2</f>
        <v>0</v>
      </c>
      <c r="L7" s="15">
        <f>IF(B7=0,0,K7/B7)</f>
        <v>0</v>
      </c>
      <c r="M7" s="11">
        <f>Data!AR2</f>
        <v>3</v>
      </c>
      <c r="N7" s="15">
        <f>IF(B7=0,0,M7/B7)</f>
        <v>0.375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0.875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92</v>
      </c>
      <c r="C8" s="4">
        <f>Data!C3</f>
        <v>84</v>
      </c>
      <c r="D8" s="5">
        <f t="shared" ref="D8:D71" si="0">IF(B8=0,0,C8/B8)</f>
        <v>0.91304347826086951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84</v>
      </c>
      <c r="H8" s="5">
        <f t="shared" ref="H8:H71" si="3">IF(B8=0,0,G8/B8)</f>
        <v>0.91304347826086951</v>
      </c>
      <c r="I8" s="4">
        <f>Data!E3</f>
        <v>43</v>
      </c>
      <c r="J8" s="5">
        <f t="shared" ref="J8:J71" si="4">IF(B8=0,0,I8/B8)</f>
        <v>0.46739130434782611</v>
      </c>
      <c r="K8" s="4">
        <f>Data!F3</f>
        <v>36</v>
      </c>
      <c r="L8" s="6">
        <f t="shared" ref="L8:L71" si="5">IF(B8=0,0,K8/B8)</f>
        <v>0.39130434782608697</v>
      </c>
      <c r="M8" s="11">
        <f>Data!AR3</f>
        <v>0</v>
      </c>
      <c r="N8" s="15">
        <f t="shared" ref="N8:N71" si="6">IF(B8=0,0,M8/B8)</f>
        <v>0</v>
      </c>
      <c r="O8" s="11">
        <f>Data!AS3</f>
        <v>2</v>
      </c>
      <c r="P8" s="15">
        <f t="shared" ref="P8:P71" si="7">IF(B8=0,0,O8/B8)</f>
        <v>2.1739130434782608E-2</v>
      </c>
      <c r="Q8" s="30">
        <f t="shared" ref="Q8:Q71" si="8">K8+I8+M8+O8</f>
        <v>81</v>
      </c>
      <c r="R8" s="6">
        <f t="shared" ref="R8:R71" si="9">IF(B8=0,0,Q8/B8)</f>
        <v>0.88043478260869568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96</v>
      </c>
      <c r="C9" s="4">
        <f>Data!C4</f>
        <v>77</v>
      </c>
      <c r="D9" s="5">
        <f t="shared" si="0"/>
        <v>0.80208333333333337</v>
      </c>
      <c r="E9" s="4">
        <f>Data!D4</f>
        <v>1</v>
      </c>
      <c r="F9" s="5">
        <f t="shared" si="1"/>
        <v>1.0416666666666666E-2</v>
      </c>
      <c r="G9" s="4">
        <f t="shared" si="2"/>
        <v>78</v>
      </c>
      <c r="H9" s="5">
        <f t="shared" si="3"/>
        <v>0.8125</v>
      </c>
      <c r="I9" s="4">
        <f>Data!E4</f>
        <v>54</v>
      </c>
      <c r="J9" s="5">
        <f t="shared" si="4"/>
        <v>0.5625</v>
      </c>
      <c r="K9" s="4">
        <f>Data!F4</f>
        <v>13</v>
      </c>
      <c r="L9" s="6">
        <f t="shared" si="5"/>
        <v>0.13541666666666666</v>
      </c>
      <c r="M9" s="11">
        <f>Data!AR4</f>
        <v>4</v>
      </c>
      <c r="N9" s="15">
        <f t="shared" si="6"/>
        <v>4.1666666666666664E-2</v>
      </c>
      <c r="O9" s="11">
        <f>Data!AS4</f>
        <v>5</v>
      </c>
      <c r="P9" s="15">
        <f t="shared" si="7"/>
        <v>5.2083333333333336E-2</v>
      </c>
      <c r="Q9" s="30">
        <f t="shared" si="8"/>
        <v>76</v>
      </c>
      <c r="R9" s="6">
        <f t="shared" si="9"/>
        <v>0.79166666666666663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42</v>
      </c>
      <c r="C10" s="4">
        <f>Data!C5</f>
        <v>36</v>
      </c>
      <c r="D10" s="5">
        <f t="shared" si="0"/>
        <v>0.8571428571428571</v>
      </c>
      <c r="E10" s="4">
        <f>Data!D5</f>
        <v>0</v>
      </c>
      <c r="F10" s="5">
        <f t="shared" si="1"/>
        <v>0</v>
      </c>
      <c r="G10" s="4">
        <f t="shared" si="2"/>
        <v>36</v>
      </c>
      <c r="H10" s="5">
        <f t="shared" si="3"/>
        <v>0.8571428571428571</v>
      </c>
      <c r="I10" s="4">
        <f>Data!E5</f>
        <v>30</v>
      </c>
      <c r="J10" s="5">
        <f t="shared" si="4"/>
        <v>0.7142857142857143</v>
      </c>
      <c r="K10" s="4">
        <f>Data!F5</f>
        <v>2</v>
      </c>
      <c r="L10" s="6">
        <f t="shared" si="5"/>
        <v>4.7619047619047616E-2</v>
      </c>
      <c r="M10" s="11">
        <f>Data!AR5</f>
        <v>1</v>
      </c>
      <c r="N10" s="15">
        <f t="shared" si="6"/>
        <v>2.3809523809523808E-2</v>
      </c>
      <c r="O10" s="11">
        <f>Data!AS5</f>
        <v>0</v>
      </c>
      <c r="P10" s="15">
        <f t="shared" si="7"/>
        <v>0</v>
      </c>
      <c r="Q10" s="30">
        <f t="shared" si="8"/>
        <v>33</v>
      </c>
      <c r="R10" s="6">
        <f t="shared" si="9"/>
        <v>0.7857142857142857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1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25</v>
      </c>
      <c r="C12" s="4">
        <f>Data!C7</f>
        <v>19</v>
      </c>
      <c r="D12" s="5">
        <f t="shared" si="0"/>
        <v>0.76</v>
      </c>
      <c r="E12" s="4">
        <f>Data!D7</f>
        <v>0</v>
      </c>
      <c r="F12" s="5">
        <f t="shared" si="1"/>
        <v>0</v>
      </c>
      <c r="G12" s="4">
        <f t="shared" si="2"/>
        <v>19</v>
      </c>
      <c r="H12" s="5">
        <f t="shared" si="3"/>
        <v>0.76</v>
      </c>
      <c r="I12" s="4">
        <f>Data!E7</f>
        <v>15</v>
      </c>
      <c r="J12" s="5">
        <f t="shared" si="4"/>
        <v>0.6</v>
      </c>
      <c r="K12" s="4">
        <f>Data!F7</f>
        <v>2</v>
      </c>
      <c r="L12" s="6">
        <f t="shared" si="5"/>
        <v>0.08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17</v>
      </c>
      <c r="R12" s="6">
        <f t="shared" si="9"/>
        <v>0.68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18</v>
      </c>
      <c r="C13" s="4">
        <f>Data!C8</f>
        <v>14</v>
      </c>
      <c r="D13" s="5">
        <f t="shared" si="0"/>
        <v>0.77777777777777779</v>
      </c>
      <c r="E13" s="4">
        <f>Data!D8</f>
        <v>0</v>
      </c>
      <c r="F13" s="5">
        <f t="shared" si="1"/>
        <v>0</v>
      </c>
      <c r="G13" s="4">
        <f t="shared" si="2"/>
        <v>14</v>
      </c>
      <c r="H13" s="5">
        <f t="shared" si="3"/>
        <v>0.77777777777777779</v>
      </c>
      <c r="I13" s="4">
        <f>Data!E8</f>
        <v>14</v>
      </c>
      <c r="J13" s="5">
        <f t="shared" si="4"/>
        <v>0.77777777777777779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0</v>
      </c>
      <c r="P13" s="15">
        <f t="shared" si="7"/>
        <v>0</v>
      </c>
      <c r="Q13" s="30">
        <f t="shared" si="8"/>
        <v>14</v>
      </c>
      <c r="R13" s="6">
        <f t="shared" si="9"/>
        <v>0.77777777777777779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53</v>
      </c>
      <c r="C14" s="4">
        <f>Data!C9</f>
        <v>39</v>
      </c>
      <c r="D14" s="5">
        <f t="shared" si="0"/>
        <v>0.73584905660377353</v>
      </c>
      <c r="E14" s="4">
        <f>Data!D9</f>
        <v>0</v>
      </c>
      <c r="F14" s="5">
        <f t="shared" si="1"/>
        <v>0</v>
      </c>
      <c r="G14" s="4">
        <f t="shared" si="2"/>
        <v>39</v>
      </c>
      <c r="H14" s="5">
        <f t="shared" si="3"/>
        <v>0.73584905660377353</v>
      </c>
      <c r="I14" s="4">
        <f>Data!E9</f>
        <v>28</v>
      </c>
      <c r="J14" s="5">
        <f t="shared" si="4"/>
        <v>0.52830188679245282</v>
      </c>
      <c r="K14" s="4">
        <f>Data!F9</f>
        <v>6</v>
      </c>
      <c r="L14" s="6">
        <f t="shared" si="5"/>
        <v>0.11320754716981132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5.6603773584905662E-2</v>
      </c>
      <c r="Q14" s="30">
        <f t="shared" si="8"/>
        <v>37</v>
      </c>
      <c r="R14" s="6">
        <f t="shared" si="9"/>
        <v>0.69811320754716977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0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76</v>
      </c>
      <c r="C18" s="4">
        <f>Data!C13</f>
        <v>46</v>
      </c>
      <c r="D18" s="5">
        <f t="shared" si="0"/>
        <v>0.60526315789473684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0.60526315789473684</v>
      </c>
      <c r="I18" s="4">
        <f>Data!E13</f>
        <v>33</v>
      </c>
      <c r="J18" s="5">
        <f t="shared" si="4"/>
        <v>0.43421052631578949</v>
      </c>
      <c r="K18" s="4">
        <f>Data!F13</f>
        <v>10</v>
      </c>
      <c r="L18" s="6">
        <f t="shared" si="5"/>
        <v>0.13157894736842105</v>
      </c>
      <c r="M18" s="11">
        <f>Data!AR13</f>
        <v>2</v>
      </c>
      <c r="N18" s="15">
        <f t="shared" si="6"/>
        <v>2.6315789473684209E-2</v>
      </c>
      <c r="O18" s="11">
        <f>Data!AS13</f>
        <v>2</v>
      </c>
      <c r="P18" s="15">
        <f t="shared" si="7"/>
        <v>2.6315789473684209E-2</v>
      </c>
      <c r="Q18" s="30">
        <f t="shared" si="8"/>
        <v>47</v>
      </c>
      <c r="R18" s="6">
        <f t="shared" si="9"/>
        <v>0.61842105263157898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5</v>
      </c>
      <c r="D19" s="5">
        <f t="shared" si="0"/>
        <v>0.83333333333333337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0.83333333333333337</v>
      </c>
      <c r="I19" s="4">
        <f>Data!E14</f>
        <v>4</v>
      </c>
      <c r="J19" s="5">
        <f t="shared" si="4"/>
        <v>0.66666666666666663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0.66666666666666663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14</v>
      </c>
      <c r="C20" s="4">
        <f>Data!C15</f>
        <v>11</v>
      </c>
      <c r="D20" s="5">
        <f t="shared" si="0"/>
        <v>0.7857142857142857</v>
      </c>
      <c r="E20" s="4">
        <f>Data!D15</f>
        <v>0</v>
      </c>
      <c r="F20" s="5">
        <f t="shared" si="1"/>
        <v>0</v>
      </c>
      <c r="G20" s="4">
        <f t="shared" si="2"/>
        <v>11</v>
      </c>
      <c r="H20" s="5">
        <f t="shared" si="3"/>
        <v>0.7857142857142857</v>
      </c>
      <c r="I20" s="4">
        <f>Data!E15</f>
        <v>10</v>
      </c>
      <c r="J20" s="5">
        <f t="shared" si="4"/>
        <v>0.7142857142857143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10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62</v>
      </c>
      <c r="C21" s="4">
        <f>Data!C16</f>
        <v>47</v>
      </c>
      <c r="D21" s="5">
        <f t="shared" si="0"/>
        <v>0.75806451612903225</v>
      </c>
      <c r="E21" s="4">
        <f>Data!D16</f>
        <v>0</v>
      </c>
      <c r="F21" s="5">
        <f t="shared" si="1"/>
        <v>0</v>
      </c>
      <c r="G21" s="4">
        <f t="shared" si="2"/>
        <v>47</v>
      </c>
      <c r="H21" s="5">
        <f t="shared" si="3"/>
        <v>0.75806451612903225</v>
      </c>
      <c r="I21" s="4">
        <f>Data!E16</f>
        <v>43</v>
      </c>
      <c r="J21" s="5">
        <f t="shared" si="4"/>
        <v>0.69354838709677424</v>
      </c>
      <c r="K21" s="4">
        <f>Data!F16</f>
        <v>1</v>
      </c>
      <c r="L21" s="6">
        <f t="shared" si="5"/>
        <v>1.6129032258064516E-2</v>
      </c>
      <c r="M21" s="11">
        <f>Data!AR16</f>
        <v>0</v>
      </c>
      <c r="N21" s="15">
        <f t="shared" si="6"/>
        <v>0</v>
      </c>
      <c r="O21" s="11">
        <f>Data!AS16</f>
        <v>4</v>
      </c>
      <c r="P21" s="15">
        <f t="shared" si="7"/>
        <v>6.4516129032258063E-2</v>
      </c>
      <c r="Q21" s="30">
        <f t="shared" si="8"/>
        <v>48</v>
      </c>
      <c r="R21" s="6">
        <f t="shared" si="9"/>
        <v>0.77419354838709675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6</v>
      </c>
      <c r="C22" s="4">
        <f>Data!C17</f>
        <v>5</v>
      </c>
      <c r="D22" s="5">
        <f t="shared" si="0"/>
        <v>0.83333333333333337</v>
      </c>
      <c r="E22" s="4">
        <f>Data!D17</f>
        <v>0</v>
      </c>
      <c r="F22" s="5">
        <f t="shared" si="1"/>
        <v>0</v>
      </c>
      <c r="G22" s="4">
        <f t="shared" si="2"/>
        <v>5</v>
      </c>
      <c r="H22" s="5">
        <f t="shared" si="3"/>
        <v>0.83333333333333337</v>
      </c>
      <c r="I22" s="4">
        <f>Data!E17</f>
        <v>1</v>
      </c>
      <c r="J22" s="5">
        <f t="shared" si="4"/>
        <v>0.16666666666666666</v>
      </c>
      <c r="K22" s="4">
        <f>Data!F17</f>
        <v>3</v>
      </c>
      <c r="L22" s="6">
        <f t="shared" si="5"/>
        <v>0.5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4</v>
      </c>
      <c r="R22" s="6">
        <f t="shared" si="9"/>
        <v>0.66666666666666663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74</v>
      </c>
      <c r="C23" s="4">
        <f>Data!C18</f>
        <v>62</v>
      </c>
      <c r="D23" s="5">
        <f t="shared" si="0"/>
        <v>0.83783783783783783</v>
      </c>
      <c r="E23" s="4">
        <f>Data!D18</f>
        <v>0</v>
      </c>
      <c r="F23" s="5">
        <f t="shared" si="1"/>
        <v>0</v>
      </c>
      <c r="G23" s="4">
        <f t="shared" si="2"/>
        <v>62</v>
      </c>
      <c r="H23" s="5">
        <f t="shared" si="3"/>
        <v>0.83783783783783783</v>
      </c>
      <c r="I23" s="4">
        <f>Data!E18</f>
        <v>44</v>
      </c>
      <c r="J23" s="5">
        <f t="shared" si="4"/>
        <v>0.59459459459459463</v>
      </c>
      <c r="K23" s="4">
        <f>Data!F18</f>
        <v>9</v>
      </c>
      <c r="L23" s="6">
        <f t="shared" si="5"/>
        <v>0.12162162162162163</v>
      </c>
      <c r="M23" s="11">
        <f>Data!AR18</f>
        <v>3</v>
      </c>
      <c r="N23" s="15">
        <f t="shared" si="6"/>
        <v>4.0540540540540543E-2</v>
      </c>
      <c r="O23" s="11">
        <f>Data!AS18</f>
        <v>5</v>
      </c>
      <c r="P23" s="15">
        <f t="shared" si="7"/>
        <v>6.7567567567567571E-2</v>
      </c>
      <c r="Q23" s="30">
        <f t="shared" si="8"/>
        <v>61</v>
      </c>
      <c r="R23" s="6">
        <f t="shared" si="9"/>
        <v>0.82432432432432434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9</v>
      </c>
      <c r="C24" s="4">
        <f>Data!C19</f>
        <v>8</v>
      </c>
      <c r="D24" s="5">
        <f t="shared" si="0"/>
        <v>0.88888888888888884</v>
      </c>
      <c r="E24" s="4">
        <f>Data!D19</f>
        <v>0</v>
      </c>
      <c r="F24" s="5">
        <f t="shared" si="1"/>
        <v>0</v>
      </c>
      <c r="G24" s="4">
        <f t="shared" si="2"/>
        <v>8</v>
      </c>
      <c r="H24" s="5">
        <f t="shared" si="3"/>
        <v>0.88888888888888884</v>
      </c>
      <c r="I24" s="4">
        <f>Data!E19</f>
        <v>4</v>
      </c>
      <c r="J24" s="5">
        <f t="shared" si="4"/>
        <v>0.44444444444444442</v>
      </c>
      <c r="K24" s="4">
        <f>Data!F19</f>
        <v>2</v>
      </c>
      <c r="L24" s="6">
        <f t="shared" si="5"/>
        <v>0.22222222222222221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6</v>
      </c>
      <c r="R24" s="6">
        <f t="shared" si="9"/>
        <v>0.66666666666666663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42</v>
      </c>
      <c r="C26" s="4">
        <f>Data!C21</f>
        <v>30</v>
      </c>
      <c r="D26" s="5">
        <f t="shared" si="0"/>
        <v>0.7142857142857143</v>
      </c>
      <c r="E26" s="4">
        <f>Data!D21</f>
        <v>0</v>
      </c>
      <c r="F26" s="5">
        <f t="shared" si="1"/>
        <v>0</v>
      </c>
      <c r="G26" s="4">
        <f t="shared" si="2"/>
        <v>30</v>
      </c>
      <c r="H26" s="5">
        <f t="shared" si="3"/>
        <v>0.7142857142857143</v>
      </c>
      <c r="I26" s="4">
        <f>Data!E21</f>
        <v>27</v>
      </c>
      <c r="J26" s="5">
        <f t="shared" si="4"/>
        <v>0.6428571428571429</v>
      </c>
      <c r="K26" s="4">
        <f>Data!F21</f>
        <v>3</v>
      </c>
      <c r="L26" s="6">
        <f t="shared" si="5"/>
        <v>7.1428571428571425E-2</v>
      </c>
      <c r="M26" s="11">
        <f>Data!AR21</f>
        <v>1</v>
      </c>
      <c r="N26" s="15">
        <f t="shared" si="6"/>
        <v>2.3809523809523808E-2</v>
      </c>
      <c r="O26" s="11">
        <f>Data!AS21</f>
        <v>3</v>
      </c>
      <c r="P26" s="15">
        <f t="shared" si="7"/>
        <v>7.1428571428571425E-2</v>
      </c>
      <c r="Q26" s="30">
        <f t="shared" si="8"/>
        <v>34</v>
      </c>
      <c r="R26" s="6">
        <f t="shared" si="9"/>
        <v>0.80952380952380953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3</v>
      </c>
      <c r="D27" s="5">
        <f t="shared" si="0"/>
        <v>0.5</v>
      </c>
      <c r="E27" s="4">
        <f>Data!D22</f>
        <v>0</v>
      </c>
      <c r="F27" s="5">
        <f t="shared" si="1"/>
        <v>0</v>
      </c>
      <c r="G27" s="4">
        <f t="shared" si="2"/>
        <v>3</v>
      </c>
      <c r="H27" s="5">
        <f t="shared" si="3"/>
        <v>0.5</v>
      </c>
      <c r="I27" s="4">
        <f>Data!E22</f>
        <v>1</v>
      </c>
      <c r="J27" s="5">
        <f t="shared" si="4"/>
        <v>0.16666666666666666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1</v>
      </c>
      <c r="R27" s="6">
        <f t="shared" si="9"/>
        <v>0.16666666666666666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82</v>
      </c>
      <c r="C28" s="4">
        <f>Data!C23</f>
        <v>64</v>
      </c>
      <c r="D28" s="5">
        <f t="shared" si="0"/>
        <v>0.78048780487804881</v>
      </c>
      <c r="E28" s="4">
        <f>Data!D23</f>
        <v>1</v>
      </c>
      <c r="F28" s="5">
        <f t="shared" si="1"/>
        <v>1.2195121951219513E-2</v>
      </c>
      <c r="G28" s="4">
        <f t="shared" si="2"/>
        <v>65</v>
      </c>
      <c r="H28" s="5">
        <f t="shared" si="3"/>
        <v>0.79268292682926833</v>
      </c>
      <c r="I28" s="4">
        <f>Data!E23</f>
        <v>43</v>
      </c>
      <c r="J28" s="5">
        <f t="shared" si="4"/>
        <v>0.52439024390243905</v>
      </c>
      <c r="K28" s="4">
        <f>Data!F23</f>
        <v>8</v>
      </c>
      <c r="L28" s="6">
        <f t="shared" si="5"/>
        <v>9.7560975609756101E-2</v>
      </c>
      <c r="M28" s="11">
        <f>Data!AR23</f>
        <v>4</v>
      </c>
      <c r="N28" s="15">
        <f t="shared" si="6"/>
        <v>4.878048780487805E-2</v>
      </c>
      <c r="O28" s="11">
        <f>Data!AS23</f>
        <v>6</v>
      </c>
      <c r="P28" s="15">
        <f t="shared" si="7"/>
        <v>7.3170731707317069E-2</v>
      </c>
      <c r="Q28" s="30">
        <f t="shared" si="8"/>
        <v>61</v>
      </c>
      <c r="R28" s="6">
        <f t="shared" si="9"/>
        <v>0.74390243902439024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7</v>
      </c>
      <c r="D29" s="5">
        <f t="shared" si="0"/>
        <v>0.77777777777777779</v>
      </c>
      <c r="E29" s="4">
        <f>Data!D24</f>
        <v>0</v>
      </c>
      <c r="F29" s="5">
        <f t="shared" si="1"/>
        <v>0</v>
      </c>
      <c r="G29" s="4">
        <f t="shared" si="2"/>
        <v>7</v>
      </c>
      <c r="H29" s="5">
        <f t="shared" si="3"/>
        <v>0.77777777777777779</v>
      </c>
      <c r="I29" s="4">
        <f>Data!E24</f>
        <v>6</v>
      </c>
      <c r="J29" s="5">
        <f t="shared" si="4"/>
        <v>0.66666666666666663</v>
      </c>
      <c r="K29" s="4">
        <f>Data!F24</f>
        <v>2</v>
      </c>
      <c r="L29" s="6">
        <f t="shared" si="5"/>
        <v>0.22222222222222221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14</v>
      </c>
      <c r="D30" s="5">
        <f t="shared" si="0"/>
        <v>0.77777777777777779</v>
      </c>
      <c r="E30" s="4">
        <f>Data!D25</f>
        <v>1</v>
      </c>
      <c r="F30" s="5">
        <f t="shared" si="1"/>
        <v>5.5555555555555552E-2</v>
      </c>
      <c r="G30" s="4">
        <f t="shared" si="2"/>
        <v>15</v>
      </c>
      <c r="H30" s="5">
        <f t="shared" si="3"/>
        <v>0.83333333333333337</v>
      </c>
      <c r="I30" s="4">
        <f>Data!E25</f>
        <v>9</v>
      </c>
      <c r="J30" s="5">
        <f t="shared" si="4"/>
        <v>0.5</v>
      </c>
      <c r="K30" s="4">
        <f>Data!F25</f>
        <v>2</v>
      </c>
      <c r="L30" s="6">
        <f t="shared" si="5"/>
        <v>0.1111111111111111</v>
      </c>
      <c r="M30" s="11">
        <f>Data!AR25</f>
        <v>0</v>
      </c>
      <c r="N30" s="15">
        <f t="shared" si="6"/>
        <v>0</v>
      </c>
      <c r="O30" s="11">
        <f>Data!AS25</f>
        <v>2</v>
      </c>
      <c r="P30" s="15">
        <f t="shared" si="7"/>
        <v>0.1111111111111111</v>
      </c>
      <c r="Q30" s="30">
        <f t="shared" si="8"/>
        <v>13</v>
      </c>
      <c r="R30" s="6">
        <f t="shared" si="9"/>
        <v>0.72222222222222221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61</v>
      </c>
      <c r="C31" s="4">
        <f>Data!C26</f>
        <v>51</v>
      </c>
      <c r="D31" s="5">
        <f t="shared" si="0"/>
        <v>0.83606557377049184</v>
      </c>
      <c r="E31" s="4">
        <f>Data!D26</f>
        <v>2</v>
      </c>
      <c r="F31" s="5">
        <f t="shared" si="1"/>
        <v>3.2786885245901641E-2</v>
      </c>
      <c r="G31" s="4">
        <f t="shared" si="2"/>
        <v>53</v>
      </c>
      <c r="H31" s="5">
        <f t="shared" si="3"/>
        <v>0.86885245901639341</v>
      </c>
      <c r="I31" s="4">
        <f>Data!E26</f>
        <v>16</v>
      </c>
      <c r="J31" s="5">
        <f t="shared" si="4"/>
        <v>0.26229508196721313</v>
      </c>
      <c r="K31" s="4">
        <f>Data!F26</f>
        <v>30</v>
      </c>
      <c r="L31" s="6">
        <f t="shared" si="5"/>
        <v>0.49180327868852458</v>
      </c>
      <c r="M31" s="11">
        <f>Data!AR26</f>
        <v>2</v>
      </c>
      <c r="N31" s="15">
        <f t="shared" si="6"/>
        <v>3.2786885245901641E-2</v>
      </c>
      <c r="O31" s="11">
        <f>Data!AS26</f>
        <v>0</v>
      </c>
      <c r="P31" s="15">
        <f t="shared" si="7"/>
        <v>0</v>
      </c>
      <c r="Q31" s="30">
        <f t="shared" si="8"/>
        <v>48</v>
      </c>
      <c r="R31" s="6">
        <f t="shared" si="9"/>
        <v>0.78688524590163933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79</v>
      </c>
      <c r="C32" s="4">
        <f>Data!C27</f>
        <v>67</v>
      </c>
      <c r="D32" s="5">
        <f t="shared" si="0"/>
        <v>0.84810126582278478</v>
      </c>
      <c r="E32" s="4">
        <f>Data!D27</f>
        <v>0</v>
      </c>
      <c r="F32" s="5">
        <f t="shared" si="1"/>
        <v>0</v>
      </c>
      <c r="G32" s="4">
        <f t="shared" si="2"/>
        <v>67</v>
      </c>
      <c r="H32" s="5">
        <f t="shared" si="3"/>
        <v>0.84810126582278478</v>
      </c>
      <c r="I32" s="4">
        <f>Data!E27</f>
        <v>69</v>
      </c>
      <c r="J32" s="5">
        <f t="shared" si="4"/>
        <v>0.87341772151898733</v>
      </c>
      <c r="K32" s="4">
        <f>Data!F27</f>
        <v>2</v>
      </c>
      <c r="L32" s="6">
        <f t="shared" si="5"/>
        <v>2.5316455696202531E-2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1.2658227848101266E-2</v>
      </c>
      <c r="Q32" s="30">
        <f t="shared" si="8"/>
        <v>72</v>
      </c>
      <c r="R32" s="6">
        <f t="shared" si="9"/>
        <v>0.91139240506329111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103</v>
      </c>
      <c r="C33" s="4">
        <f>Data!C28</f>
        <v>72</v>
      </c>
      <c r="D33" s="5">
        <f t="shared" si="0"/>
        <v>0.69902912621359226</v>
      </c>
      <c r="E33" s="4">
        <f>Data!D28</f>
        <v>2</v>
      </c>
      <c r="F33" s="5">
        <f t="shared" si="1"/>
        <v>1.9417475728155338E-2</v>
      </c>
      <c r="G33" s="4">
        <f t="shared" si="2"/>
        <v>74</v>
      </c>
      <c r="H33" s="5">
        <f t="shared" si="3"/>
        <v>0.71844660194174759</v>
      </c>
      <c r="I33" s="4">
        <f>Data!E28</f>
        <v>53</v>
      </c>
      <c r="J33" s="5">
        <f t="shared" si="4"/>
        <v>0.5145631067961165</v>
      </c>
      <c r="K33" s="4">
        <f>Data!F28</f>
        <v>5</v>
      </c>
      <c r="L33" s="6">
        <f t="shared" si="5"/>
        <v>4.8543689320388349E-2</v>
      </c>
      <c r="M33" s="11">
        <f>Data!AR28</f>
        <v>0</v>
      </c>
      <c r="N33" s="15">
        <f t="shared" si="6"/>
        <v>0</v>
      </c>
      <c r="O33" s="11">
        <f>Data!AS28</f>
        <v>1</v>
      </c>
      <c r="P33" s="15">
        <f t="shared" si="7"/>
        <v>9.7087378640776691E-3</v>
      </c>
      <c r="Q33" s="30">
        <f t="shared" si="8"/>
        <v>59</v>
      </c>
      <c r="R33" s="6">
        <f t="shared" si="9"/>
        <v>0.57281553398058249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10</v>
      </c>
      <c r="C34" s="4">
        <f>Data!C29</f>
        <v>10</v>
      </c>
      <c r="D34" s="5">
        <f t="shared" si="0"/>
        <v>1</v>
      </c>
      <c r="E34" s="4">
        <f>Data!D29</f>
        <v>0</v>
      </c>
      <c r="F34" s="5">
        <f t="shared" si="1"/>
        <v>0</v>
      </c>
      <c r="G34" s="4">
        <f t="shared" si="2"/>
        <v>10</v>
      </c>
      <c r="H34" s="5">
        <f t="shared" si="3"/>
        <v>1</v>
      </c>
      <c r="I34" s="4">
        <f>Data!E29</f>
        <v>3</v>
      </c>
      <c r="J34" s="5">
        <f t="shared" si="4"/>
        <v>0.3</v>
      </c>
      <c r="K34" s="4">
        <f>Data!F29</f>
        <v>2</v>
      </c>
      <c r="L34" s="6">
        <f t="shared" si="5"/>
        <v>0.2</v>
      </c>
      <c r="M34" s="11">
        <f>Data!AR29</f>
        <v>0</v>
      </c>
      <c r="N34" s="15">
        <f t="shared" si="6"/>
        <v>0</v>
      </c>
      <c r="O34" s="11">
        <f>Data!AS29</f>
        <v>5</v>
      </c>
      <c r="P34" s="15">
        <f t="shared" si="7"/>
        <v>0.5</v>
      </c>
      <c r="Q34" s="30">
        <f t="shared" si="8"/>
        <v>10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16</v>
      </c>
      <c r="C38" s="4">
        <f>Data!C33</f>
        <v>14</v>
      </c>
      <c r="D38" s="5">
        <f t="shared" si="0"/>
        <v>0.875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0.875</v>
      </c>
      <c r="I38" s="4">
        <f>Data!E33</f>
        <v>10</v>
      </c>
      <c r="J38" s="5">
        <f t="shared" si="4"/>
        <v>0.625</v>
      </c>
      <c r="K38" s="4">
        <f>Data!F33</f>
        <v>2</v>
      </c>
      <c r="L38" s="6">
        <f t="shared" si="5"/>
        <v>0.125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0.125</v>
      </c>
      <c r="Q38" s="30">
        <f t="shared" si="8"/>
        <v>14</v>
      </c>
      <c r="R38" s="6">
        <f t="shared" si="9"/>
        <v>0.875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8</v>
      </c>
      <c r="J39" s="5">
        <f t="shared" si="4"/>
        <v>0.42105263157894735</v>
      </c>
      <c r="K39" s="4">
        <f>Data!F34</f>
        <v>4</v>
      </c>
      <c r="L39" s="6">
        <f t="shared" si="5"/>
        <v>0.21052631578947367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0.63157894736842102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3</v>
      </c>
      <c r="C40" s="4">
        <f>Data!C35</f>
        <v>1</v>
      </c>
      <c r="D40" s="5">
        <f t="shared" si="0"/>
        <v>0.33333333333333331</v>
      </c>
      <c r="E40" s="4">
        <f>Data!D35</f>
        <v>0</v>
      </c>
      <c r="F40" s="5">
        <f t="shared" si="1"/>
        <v>0</v>
      </c>
      <c r="G40" s="4">
        <f t="shared" si="2"/>
        <v>1</v>
      </c>
      <c r="H40" s="5">
        <f t="shared" si="3"/>
        <v>0.33333333333333331</v>
      </c>
      <c r="I40" s="4">
        <f>Data!E35</f>
        <v>1</v>
      </c>
      <c r="J40" s="5">
        <f t="shared" si="4"/>
        <v>0.33333333333333331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1</v>
      </c>
      <c r="R40" s="6">
        <f t="shared" si="9"/>
        <v>0.33333333333333331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23</v>
      </c>
      <c r="D41" s="5">
        <f t="shared" si="0"/>
        <v>0.58974358974358976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0.58974358974358976</v>
      </c>
      <c r="I41" s="4">
        <f>Data!E36</f>
        <v>24</v>
      </c>
      <c r="J41" s="5">
        <f t="shared" si="4"/>
        <v>0.61538461538461542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24</v>
      </c>
      <c r="R41" s="6">
        <f t="shared" si="9"/>
        <v>0.61538461538461542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16</v>
      </c>
      <c r="D42" s="5">
        <f t="shared" si="0"/>
        <v>0.76190476190476186</v>
      </c>
      <c r="E42" s="4">
        <f>Data!D37</f>
        <v>0</v>
      </c>
      <c r="F42" s="5">
        <f t="shared" si="1"/>
        <v>0</v>
      </c>
      <c r="G42" s="4">
        <f t="shared" si="2"/>
        <v>16</v>
      </c>
      <c r="H42" s="5">
        <f t="shared" si="3"/>
        <v>0.76190476190476186</v>
      </c>
      <c r="I42" s="4">
        <f>Data!E37</f>
        <v>11</v>
      </c>
      <c r="J42" s="5">
        <f t="shared" si="4"/>
        <v>0.52380952380952384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11</v>
      </c>
      <c r="R42" s="6">
        <f t="shared" si="9"/>
        <v>0.52380952380952384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15</v>
      </c>
      <c r="C43" s="4">
        <f>Data!C38</f>
        <v>12</v>
      </c>
      <c r="D43" s="5">
        <f t="shared" si="0"/>
        <v>0.8</v>
      </c>
      <c r="E43" s="4">
        <f>Data!D38</f>
        <v>0</v>
      </c>
      <c r="F43" s="5">
        <f t="shared" si="1"/>
        <v>0</v>
      </c>
      <c r="G43" s="4">
        <f t="shared" si="2"/>
        <v>12</v>
      </c>
      <c r="H43" s="5">
        <f t="shared" si="3"/>
        <v>0.8</v>
      </c>
      <c r="I43" s="4">
        <f>Data!E38</f>
        <v>13</v>
      </c>
      <c r="J43" s="5">
        <f t="shared" si="4"/>
        <v>0.8666666666666667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13</v>
      </c>
      <c r="R43" s="6">
        <f t="shared" si="9"/>
        <v>0.8666666666666667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13</v>
      </c>
      <c r="C45" s="4">
        <f>Data!C40</f>
        <v>10</v>
      </c>
      <c r="D45" s="5">
        <f t="shared" si="0"/>
        <v>0.76923076923076927</v>
      </c>
      <c r="E45" s="4">
        <f>Data!D40</f>
        <v>0</v>
      </c>
      <c r="F45" s="5">
        <f t="shared" si="1"/>
        <v>0</v>
      </c>
      <c r="G45" s="4">
        <f t="shared" si="2"/>
        <v>10</v>
      </c>
      <c r="H45" s="5">
        <f t="shared" si="3"/>
        <v>0.76923076923076927</v>
      </c>
      <c r="I45" s="4">
        <f>Data!E40</f>
        <v>10</v>
      </c>
      <c r="J45" s="5">
        <f t="shared" si="4"/>
        <v>0.76923076923076927</v>
      </c>
      <c r="K45" s="4">
        <f>Data!F40</f>
        <v>1</v>
      </c>
      <c r="L45" s="6">
        <f t="shared" si="5"/>
        <v>7.6923076923076927E-2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11</v>
      </c>
      <c r="R45" s="6">
        <f t="shared" si="9"/>
        <v>0.84615384615384615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192</v>
      </c>
      <c r="C47" s="4">
        <f>Data!C42</f>
        <v>144</v>
      </c>
      <c r="D47" s="5">
        <f t="shared" si="0"/>
        <v>0.75</v>
      </c>
      <c r="E47" s="4">
        <f>Data!D42</f>
        <v>0</v>
      </c>
      <c r="F47" s="5">
        <f t="shared" si="1"/>
        <v>0</v>
      </c>
      <c r="G47" s="4">
        <f t="shared" si="2"/>
        <v>144</v>
      </c>
      <c r="H47" s="5">
        <f t="shared" si="3"/>
        <v>0.75</v>
      </c>
      <c r="I47" s="4">
        <f>Data!E42</f>
        <v>109</v>
      </c>
      <c r="J47" s="5">
        <f t="shared" si="4"/>
        <v>0.56770833333333337</v>
      </c>
      <c r="K47" s="4">
        <f>Data!F42</f>
        <v>34</v>
      </c>
      <c r="L47" s="6">
        <f t="shared" si="5"/>
        <v>0.17708333333333334</v>
      </c>
      <c r="M47" s="11">
        <f>Data!AR42</f>
        <v>4</v>
      </c>
      <c r="N47" s="15">
        <f t="shared" si="6"/>
        <v>2.0833333333333332E-2</v>
      </c>
      <c r="O47" s="11">
        <f>Data!AS42</f>
        <v>5</v>
      </c>
      <c r="P47" s="15">
        <f t="shared" si="7"/>
        <v>2.6041666666666668E-2</v>
      </c>
      <c r="Q47" s="30">
        <f t="shared" si="8"/>
        <v>152</v>
      </c>
      <c r="R47" s="6">
        <f t="shared" si="9"/>
        <v>0.79166666666666663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47</v>
      </c>
      <c r="C49" s="4">
        <f>Data!C44</f>
        <v>31</v>
      </c>
      <c r="D49" s="5">
        <f t="shared" si="0"/>
        <v>0.65957446808510634</v>
      </c>
      <c r="E49" s="4">
        <f>Data!D44</f>
        <v>1</v>
      </c>
      <c r="F49" s="5">
        <f t="shared" si="1"/>
        <v>2.1276595744680851E-2</v>
      </c>
      <c r="G49" s="4">
        <f t="shared" si="2"/>
        <v>32</v>
      </c>
      <c r="H49" s="5">
        <f t="shared" si="3"/>
        <v>0.68085106382978722</v>
      </c>
      <c r="I49" s="4">
        <f>Data!E44</f>
        <v>13</v>
      </c>
      <c r="J49" s="5">
        <f t="shared" si="4"/>
        <v>0.27659574468085107</v>
      </c>
      <c r="K49" s="4">
        <f>Data!F44</f>
        <v>17</v>
      </c>
      <c r="L49" s="6">
        <f t="shared" si="5"/>
        <v>0.36170212765957449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30</v>
      </c>
      <c r="R49" s="6">
        <f t="shared" si="9"/>
        <v>0.63829787234042556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21</v>
      </c>
      <c r="C50" s="4">
        <f>Data!C45</f>
        <v>16</v>
      </c>
      <c r="D50" s="5">
        <f t="shared" si="0"/>
        <v>0.76190476190476186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0.76190476190476186</v>
      </c>
      <c r="I50" s="4">
        <f>Data!E45</f>
        <v>15</v>
      </c>
      <c r="J50" s="5">
        <f t="shared" si="4"/>
        <v>0.7142857142857143</v>
      </c>
      <c r="K50" s="4">
        <f>Data!F45</f>
        <v>0</v>
      </c>
      <c r="L50" s="6">
        <f t="shared" si="5"/>
        <v>0</v>
      </c>
      <c r="M50" s="11">
        <f>Data!AR45</f>
        <v>1</v>
      </c>
      <c r="N50" s="15">
        <f t="shared" si="6"/>
        <v>4.7619047619047616E-2</v>
      </c>
      <c r="O50" s="11">
        <f>Data!AS45</f>
        <v>0</v>
      </c>
      <c r="P50" s="15">
        <f t="shared" si="7"/>
        <v>0</v>
      </c>
      <c r="Q50" s="30">
        <f t="shared" si="8"/>
        <v>16</v>
      </c>
      <c r="R50" s="6">
        <f t="shared" si="9"/>
        <v>0.76190476190476186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20</v>
      </c>
      <c r="C51" s="4">
        <f>Data!C46</f>
        <v>17</v>
      </c>
      <c r="D51" s="5">
        <f t="shared" si="0"/>
        <v>0.85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0.85</v>
      </c>
      <c r="I51" s="4">
        <f>Data!E46</f>
        <v>9</v>
      </c>
      <c r="J51" s="5">
        <f t="shared" si="4"/>
        <v>0.45</v>
      </c>
      <c r="K51" s="4">
        <f>Data!F46</f>
        <v>1</v>
      </c>
      <c r="L51" s="6">
        <f t="shared" si="5"/>
        <v>0.05</v>
      </c>
      <c r="M51" s="11">
        <f>Data!AR46</f>
        <v>1</v>
      </c>
      <c r="N51" s="15">
        <f t="shared" si="6"/>
        <v>0.05</v>
      </c>
      <c r="O51" s="11">
        <f>Data!AS46</f>
        <v>0</v>
      </c>
      <c r="P51" s="15">
        <f t="shared" si="7"/>
        <v>0</v>
      </c>
      <c r="Q51" s="30">
        <f t="shared" si="8"/>
        <v>11</v>
      </c>
      <c r="R51" s="6">
        <f t="shared" si="9"/>
        <v>0.55000000000000004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7</v>
      </c>
      <c r="C52" s="4">
        <f>Data!C47</f>
        <v>6</v>
      </c>
      <c r="D52" s="5">
        <f t="shared" si="0"/>
        <v>0.8571428571428571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0.8571428571428571</v>
      </c>
      <c r="I52" s="4">
        <f>Data!E47</f>
        <v>5</v>
      </c>
      <c r="J52" s="5">
        <f t="shared" si="4"/>
        <v>0.7142857142857143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0.7142857142857143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99</v>
      </c>
      <c r="C53" s="4">
        <f>Data!C48</f>
        <v>84</v>
      </c>
      <c r="D53" s="5">
        <f t="shared" si="0"/>
        <v>0.84848484848484851</v>
      </c>
      <c r="E53" s="4">
        <f>Data!D48</f>
        <v>0</v>
      </c>
      <c r="F53" s="5">
        <f t="shared" si="1"/>
        <v>0</v>
      </c>
      <c r="G53" s="4">
        <f t="shared" si="2"/>
        <v>84</v>
      </c>
      <c r="H53" s="5">
        <f t="shared" si="3"/>
        <v>0.84848484848484851</v>
      </c>
      <c r="I53" s="4">
        <f>Data!E48</f>
        <v>57</v>
      </c>
      <c r="J53" s="5">
        <f t="shared" si="4"/>
        <v>0.5757575757575758</v>
      </c>
      <c r="K53" s="4">
        <f>Data!F48</f>
        <v>9</v>
      </c>
      <c r="L53" s="6">
        <f t="shared" si="5"/>
        <v>9.0909090909090912E-2</v>
      </c>
      <c r="M53" s="11">
        <f>Data!AR48</f>
        <v>4</v>
      </c>
      <c r="N53" s="15">
        <f t="shared" si="6"/>
        <v>4.0404040404040407E-2</v>
      </c>
      <c r="O53" s="11">
        <f>Data!AS48</f>
        <v>1</v>
      </c>
      <c r="P53" s="15">
        <f t="shared" si="7"/>
        <v>1.0101010101010102E-2</v>
      </c>
      <c r="Q53" s="30">
        <f t="shared" si="8"/>
        <v>71</v>
      </c>
      <c r="R53" s="6">
        <f t="shared" si="9"/>
        <v>0.71717171717171713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45</v>
      </c>
      <c r="C54" s="4">
        <f>Data!C49</f>
        <v>34</v>
      </c>
      <c r="D54" s="5">
        <f t="shared" si="0"/>
        <v>0.75555555555555554</v>
      </c>
      <c r="E54" s="4">
        <f>Data!D49</f>
        <v>0</v>
      </c>
      <c r="F54" s="5">
        <f t="shared" si="1"/>
        <v>0</v>
      </c>
      <c r="G54" s="4">
        <f t="shared" si="2"/>
        <v>34</v>
      </c>
      <c r="H54" s="5">
        <f t="shared" si="3"/>
        <v>0.75555555555555554</v>
      </c>
      <c r="I54" s="4">
        <f>Data!E49</f>
        <v>21</v>
      </c>
      <c r="J54" s="5">
        <f t="shared" si="4"/>
        <v>0.46666666666666667</v>
      </c>
      <c r="K54" s="4">
        <f>Data!F49</f>
        <v>7</v>
      </c>
      <c r="L54" s="6">
        <f t="shared" si="5"/>
        <v>0.15555555555555556</v>
      </c>
      <c r="M54" s="11">
        <f>Data!AR49</f>
        <v>3</v>
      </c>
      <c r="N54" s="15">
        <f t="shared" si="6"/>
        <v>6.6666666666666666E-2</v>
      </c>
      <c r="O54" s="11">
        <f>Data!AS49</f>
        <v>0</v>
      </c>
      <c r="P54" s="15">
        <f t="shared" si="7"/>
        <v>0</v>
      </c>
      <c r="Q54" s="30">
        <f t="shared" si="8"/>
        <v>31</v>
      </c>
      <c r="R54" s="6">
        <f t="shared" si="9"/>
        <v>0.68888888888888888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31</v>
      </c>
      <c r="C55" s="4">
        <f>Data!C50</f>
        <v>26</v>
      </c>
      <c r="D55" s="5">
        <f t="shared" si="0"/>
        <v>0.83870967741935487</v>
      </c>
      <c r="E55" s="4">
        <f>Data!D50</f>
        <v>2</v>
      </c>
      <c r="F55" s="5">
        <f t="shared" si="1"/>
        <v>6.4516129032258063E-2</v>
      </c>
      <c r="G55" s="4">
        <f t="shared" si="2"/>
        <v>28</v>
      </c>
      <c r="H55" s="5">
        <f t="shared" si="3"/>
        <v>0.90322580645161288</v>
      </c>
      <c r="I55" s="4">
        <f>Data!E50</f>
        <v>18</v>
      </c>
      <c r="J55" s="5">
        <f t="shared" si="4"/>
        <v>0.58064516129032262</v>
      </c>
      <c r="K55" s="4">
        <f>Data!F50</f>
        <v>1</v>
      </c>
      <c r="L55" s="6">
        <f t="shared" si="5"/>
        <v>3.2258064516129031E-2</v>
      </c>
      <c r="M55" s="11">
        <f>Data!AR50</f>
        <v>0</v>
      </c>
      <c r="N55" s="15">
        <f t="shared" si="6"/>
        <v>0</v>
      </c>
      <c r="O55" s="11">
        <f>Data!AS50</f>
        <v>3</v>
      </c>
      <c r="P55" s="15">
        <f t="shared" si="7"/>
        <v>9.6774193548387094E-2</v>
      </c>
      <c r="Q55" s="30">
        <f t="shared" si="8"/>
        <v>22</v>
      </c>
      <c r="R55" s="6">
        <f t="shared" si="9"/>
        <v>0.70967741935483875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38</v>
      </c>
      <c r="C56" s="4">
        <f>Data!C51</f>
        <v>34</v>
      </c>
      <c r="D56" s="5">
        <f t="shared" si="0"/>
        <v>0.89473684210526316</v>
      </c>
      <c r="E56" s="4">
        <f>Data!D51</f>
        <v>0</v>
      </c>
      <c r="F56" s="5">
        <f t="shared" si="1"/>
        <v>0</v>
      </c>
      <c r="G56" s="4">
        <f t="shared" si="2"/>
        <v>34</v>
      </c>
      <c r="H56" s="5">
        <f t="shared" si="3"/>
        <v>0.89473684210526316</v>
      </c>
      <c r="I56" s="4">
        <f>Data!E51</f>
        <v>25</v>
      </c>
      <c r="J56" s="5">
        <f t="shared" si="4"/>
        <v>0.65789473684210531</v>
      </c>
      <c r="K56" s="4">
        <f>Data!F51</f>
        <v>4</v>
      </c>
      <c r="L56" s="6">
        <f t="shared" si="5"/>
        <v>0.10526315789473684</v>
      </c>
      <c r="M56" s="11">
        <f>Data!AR51</f>
        <v>2</v>
      </c>
      <c r="N56" s="15">
        <f t="shared" si="6"/>
        <v>5.2631578947368418E-2</v>
      </c>
      <c r="O56" s="11">
        <f>Data!AS51</f>
        <v>1</v>
      </c>
      <c r="P56" s="15">
        <f t="shared" si="7"/>
        <v>2.6315789473684209E-2</v>
      </c>
      <c r="Q56" s="30">
        <f t="shared" si="8"/>
        <v>32</v>
      </c>
      <c r="R56" s="6">
        <f t="shared" si="9"/>
        <v>0.84210526315789469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27</v>
      </c>
      <c r="C57" s="4">
        <f>Data!C52</f>
        <v>24</v>
      </c>
      <c r="D57" s="5">
        <f t="shared" si="0"/>
        <v>0.88888888888888884</v>
      </c>
      <c r="E57" s="4">
        <f>Data!D52</f>
        <v>0</v>
      </c>
      <c r="F57" s="5">
        <f t="shared" si="1"/>
        <v>0</v>
      </c>
      <c r="G57" s="4">
        <f t="shared" si="2"/>
        <v>24</v>
      </c>
      <c r="H57" s="5">
        <f t="shared" si="3"/>
        <v>0.88888888888888884</v>
      </c>
      <c r="I57" s="4">
        <f>Data!E52</f>
        <v>17</v>
      </c>
      <c r="J57" s="5">
        <f t="shared" si="4"/>
        <v>0.62962962962962965</v>
      </c>
      <c r="K57" s="4">
        <f>Data!F52</f>
        <v>5</v>
      </c>
      <c r="L57" s="6">
        <f t="shared" si="5"/>
        <v>0.18518518518518517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22</v>
      </c>
      <c r="R57" s="6">
        <f t="shared" si="9"/>
        <v>0.81481481481481477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12</v>
      </c>
      <c r="D58" s="5">
        <f t="shared" si="0"/>
        <v>0.8571428571428571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0.8571428571428571</v>
      </c>
      <c r="I58" s="4">
        <f>Data!E53</f>
        <v>11</v>
      </c>
      <c r="J58" s="5">
        <f t="shared" si="4"/>
        <v>0.7857142857142857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11</v>
      </c>
      <c r="R58" s="6">
        <f t="shared" si="9"/>
        <v>0.7857142857142857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4</v>
      </c>
      <c r="D59" s="5">
        <f t="shared" si="0"/>
        <v>0.5714285714285714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0.5714285714285714</v>
      </c>
      <c r="I59" s="4">
        <f>Data!E54</f>
        <v>1</v>
      </c>
      <c r="J59" s="5">
        <f t="shared" si="4"/>
        <v>0.14285714285714285</v>
      </c>
      <c r="K59" s="4">
        <f>Data!F54</f>
        <v>0</v>
      </c>
      <c r="L59" s="6">
        <f t="shared" si="5"/>
        <v>0</v>
      </c>
      <c r="M59" s="11">
        <f>Data!AR54</f>
        <v>1</v>
      </c>
      <c r="N59" s="15">
        <f t="shared" si="6"/>
        <v>0.14285714285714285</v>
      </c>
      <c r="O59" s="11">
        <f>Data!AS54</f>
        <v>0</v>
      </c>
      <c r="P59" s="15">
        <f t="shared" si="7"/>
        <v>0</v>
      </c>
      <c r="Q59" s="30">
        <f t="shared" si="8"/>
        <v>2</v>
      </c>
      <c r="R59" s="6">
        <f t="shared" si="9"/>
        <v>0.2857142857142857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19</v>
      </c>
      <c r="C60" s="4">
        <f>Data!C55</f>
        <v>18</v>
      </c>
      <c r="D60" s="5">
        <f t="shared" si="0"/>
        <v>0.94736842105263153</v>
      </c>
      <c r="E60" s="4">
        <f>Data!D55</f>
        <v>0</v>
      </c>
      <c r="F60" s="5">
        <f t="shared" si="1"/>
        <v>0</v>
      </c>
      <c r="G60" s="4">
        <f t="shared" si="2"/>
        <v>18</v>
      </c>
      <c r="H60" s="5">
        <f t="shared" si="3"/>
        <v>0.94736842105263153</v>
      </c>
      <c r="I60" s="4">
        <f>Data!E55</f>
        <v>16</v>
      </c>
      <c r="J60" s="5">
        <f t="shared" si="4"/>
        <v>0.84210526315789469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5.2631578947368418E-2</v>
      </c>
      <c r="O60" s="11">
        <f>Data!AS55</f>
        <v>0</v>
      </c>
      <c r="P60" s="15">
        <f t="shared" si="7"/>
        <v>0</v>
      </c>
      <c r="Q60" s="30">
        <f t="shared" si="8"/>
        <v>17</v>
      </c>
      <c r="R60" s="6">
        <f t="shared" si="9"/>
        <v>0.89473684210526316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32</v>
      </c>
      <c r="C61" s="4">
        <f>Data!C56</f>
        <v>28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28</v>
      </c>
      <c r="H61" s="5">
        <f t="shared" si="3"/>
        <v>0.875</v>
      </c>
      <c r="I61" s="4">
        <f>Data!E56</f>
        <v>14</v>
      </c>
      <c r="J61" s="5">
        <f t="shared" si="4"/>
        <v>0.4375</v>
      </c>
      <c r="K61" s="4">
        <f>Data!F56</f>
        <v>9</v>
      </c>
      <c r="L61" s="6">
        <f t="shared" si="5"/>
        <v>0.28125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23</v>
      </c>
      <c r="R61" s="6">
        <f t="shared" si="9"/>
        <v>0.71875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21</v>
      </c>
      <c r="C62" s="4">
        <f>Data!C57</f>
        <v>18</v>
      </c>
      <c r="D62" s="5">
        <f t="shared" si="0"/>
        <v>0.8571428571428571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0.8571428571428571</v>
      </c>
      <c r="I62" s="4">
        <f>Data!E57</f>
        <v>16</v>
      </c>
      <c r="J62" s="5">
        <f t="shared" si="4"/>
        <v>0.76190476190476186</v>
      </c>
      <c r="K62" s="4">
        <f>Data!F57</f>
        <v>0</v>
      </c>
      <c r="L62" s="6">
        <f t="shared" si="5"/>
        <v>0</v>
      </c>
      <c r="M62" s="11">
        <f>Data!AR57</f>
        <v>2</v>
      </c>
      <c r="N62" s="15">
        <f t="shared" si="6"/>
        <v>9.5238095238095233E-2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25</v>
      </c>
      <c r="C63" s="4">
        <f>Data!C58</f>
        <v>19</v>
      </c>
      <c r="D63" s="5">
        <f t="shared" si="0"/>
        <v>0.76</v>
      </c>
      <c r="E63" s="4">
        <f>Data!D58</f>
        <v>0</v>
      </c>
      <c r="F63" s="5">
        <f t="shared" si="1"/>
        <v>0</v>
      </c>
      <c r="G63" s="4">
        <f t="shared" si="2"/>
        <v>19</v>
      </c>
      <c r="H63" s="5">
        <f t="shared" si="3"/>
        <v>0.76</v>
      </c>
      <c r="I63" s="4">
        <f>Data!E58</f>
        <v>20</v>
      </c>
      <c r="J63" s="5">
        <f t="shared" si="4"/>
        <v>0.8</v>
      </c>
      <c r="K63" s="4">
        <f>Data!F58</f>
        <v>0</v>
      </c>
      <c r="L63" s="6">
        <f t="shared" si="5"/>
        <v>0</v>
      </c>
      <c r="M63" s="11">
        <f>Data!AR58</f>
        <v>1</v>
      </c>
      <c r="N63" s="15">
        <f t="shared" si="6"/>
        <v>0.04</v>
      </c>
      <c r="O63" s="11">
        <f>Data!AS58</f>
        <v>0</v>
      </c>
      <c r="P63" s="15">
        <f t="shared" si="7"/>
        <v>0</v>
      </c>
      <c r="Q63" s="30">
        <f t="shared" si="8"/>
        <v>21</v>
      </c>
      <c r="R63" s="6">
        <f t="shared" si="9"/>
        <v>0.84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53</v>
      </c>
      <c r="C64" s="4">
        <f>Data!C59</f>
        <v>51</v>
      </c>
      <c r="D64" s="5">
        <f t="shared" si="0"/>
        <v>0.96226415094339623</v>
      </c>
      <c r="E64" s="4">
        <f>Data!D59</f>
        <v>0</v>
      </c>
      <c r="F64" s="5">
        <f t="shared" si="1"/>
        <v>0</v>
      </c>
      <c r="G64" s="4">
        <f t="shared" si="2"/>
        <v>51</v>
      </c>
      <c r="H64" s="5">
        <f t="shared" si="3"/>
        <v>0.96226415094339623</v>
      </c>
      <c r="I64" s="4">
        <f>Data!E59</f>
        <v>41</v>
      </c>
      <c r="J64" s="5">
        <f t="shared" si="4"/>
        <v>0.77358490566037741</v>
      </c>
      <c r="K64" s="4">
        <f>Data!F59</f>
        <v>6</v>
      </c>
      <c r="L64" s="6">
        <f t="shared" si="5"/>
        <v>0.11320754716981132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47</v>
      </c>
      <c r="R64" s="6">
        <f t="shared" si="9"/>
        <v>0.8867924528301887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54</v>
      </c>
      <c r="C65" s="4">
        <f>Data!C60</f>
        <v>35</v>
      </c>
      <c r="D65" s="5">
        <f t="shared" si="0"/>
        <v>0.64814814814814814</v>
      </c>
      <c r="E65" s="4">
        <f>Data!D60</f>
        <v>0</v>
      </c>
      <c r="F65" s="5">
        <f t="shared" si="1"/>
        <v>0</v>
      </c>
      <c r="G65" s="4">
        <f t="shared" si="2"/>
        <v>35</v>
      </c>
      <c r="H65" s="5">
        <f t="shared" si="3"/>
        <v>0.64814814814814814</v>
      </c>
      <c r="I65" s="4">
        <f>Data!E60</f>
        <v>25</v>
      </c>
      <c r="J65" s="5">
        <f t="shared" si="4"/>
        <v>0.46296296296296297</v>
      </c>
      <c r="K65" s="4">
        <f>Data!F60</f>
        <v>9</v>
      </c>
      <c r="L65" s="6">
        <f t="shared" si="5"/>
        <v>0.16666666666666666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34</v>
      </c>
      <c r="R65" s="6">
        <f t="shared" si="9"/>
        <v>0.62962962962962965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120</v>
      </c>
      <c r="C67" s="4">
        <f>Data!C62</f>
        <v>91</v>
      </c>
      <c r="D67" s="5">
        <f t="shared" si="0"/>
        <v>0.7583333333333333</v>
      </c>
      <c r="E67" s="4">
        <f>Data!D62</f>
        <v>2</v>
      </c>
      <c r="F67" s="5">
        <f t="shared" si="1"/>
        <v>1.6666666666666666E-2</v>
      </c>
      <c r="G67" s="4">
        <f t="shared" si="2"/>
        <v>93</v>
      </c>
      <c r="H67" s="5">
        <f t="shared" si="3"/>
        <v>0.77500000000000002</v>
      </c>
      <c r="I67" s="4">
        <f>Data!E62</f>
        <v>54</v>
      </c>
      <c r="J67" s="5">
        <f t="shared" si="4"/>
        <v>0.45</v>
      </c>
      <c r="K67" s="4">
        <f>Data!F62</f>
        <v>33</v>
      </c>
      <c r="L67" s="6">
        <f t="shared" si="5"/>
        <v>0.27500000000000002</v>
      </c>
      <c r="M67" s="11">
        <f>Data!AR62</f>
        <v>1</v>
      </c>
      <c r="N67" s="15">
        <f t="shared" si="6"/>
        <v>8.3333333333333332E-3</v>
      </c>
      <c r="O67" s="11">
        <f>Data!AS62</f>
        <v>2</v>
      </c>
      <c r="P67" s="15">
        <f t="shared" si="7"/>
        <v>1.6666666666666666E-2</v>
      </c>
      <c r="Q67" s="30">
        <f t="shared" si="8"/>
        <v>90</v>
      </c>
      <c r="R67" s="6">
        <f t="shared" si="9"/>
        <v>0.75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96</v>
      </c>
      <c r="C68" s="4">
        <f>Data!C63</f>
        <v>85</v>
      </c>
      <c r="D68" s="5">
        <f t="shared" si="0"/>
        <v>0.88541666666666663</v>
      </c>
      <c r="E68" s="4">
        <f>Data!D63</f>
        <v>0</v>
      </c>
      <c r="F68" s="5">
        <f t="shared" si="1"/>
        <v>0</v>
      </c>
      <c r="G68" s="4">
        <f t="shared" si="2"/>
        <v>85</v>
      </c>
      <c r="H68" s="5">
        <f t="shared" si="3"/>
        <v>0.88541666666666663</v>
      </c>
      <c r="I68" s="4">
        <f>Data!E63</f>
        <v>70</v>
      </c>
      <c r="J68" s="5">
        <f t="shared" si="4"/>
        <v>0.72916666666666663</v>
      </c>
      <c r="K68" s="4">
        <f>Data!F63</f>
        <v>7</v>
      </c>
      <c r="L68" s="6">
        <f t="shared" si="5"/>
        <v>7.2916666666666671E-2</v>
      </c>
      <c r="M68" s="11">
        <f>Data!AR63</f>
        <v>0</v>
      </c>
      <c r="N68" s="15">
        <f t="shared" si="6"/>
        <v>0</v>
      </c>
      <c r="O68" s="11">
        <f>Data!AS63</f>
        <v>2</v>
      </c>
      <c r="P68" s="15">
        <f t="shared" si="7"/>
        <v>2.0833333333333332E-2</v>
      </c>
      <c r="Q68" s="30">
        <f t="shared" si="8"/>
        <v>79</v>
      </c>
      <c r="R68" s="6">
        <f t="shared" si="9"/>
        <v>0.82291666666666663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24</v>
      </c>
      <c r="C70" s="4">
        <f>Data!C65</f>
        <v>22</v>
      </c>
      <c r="D70" s="5">
        <f t="shared" si="0"/>
        <v>0.91666666666666663</v>
      </c>
      <c r="E70" s="4">
        <f>Data!D65</f>
        <v>0</v>
      </c>
      <c r="F70" s="5">
        <f t="shared" si="1"/>
        <v>0</v>
      </c>
      <c r="G70" s="4">
        <f t="shared" si="2"/>
        <v>22</v>
      </c>
      <c r="H70" s="5">
        <f t="shared" si="3"/>
        <v>0.91666666666666663</v>
      </c>
      <c r="I70" s="4">
        <f>Data!E65</f>
        <v>20</v>
      </c>
      <c r="J70" s="5">
        <f t="shared" si="4"/>
        <v>0.83333333333333337</v>
      </c>
      <c r="K70" s="4">
        <f>Data!F65</f>
        <v>1</v>
      </c>
      <c r="L70" s="6">
        <f t="shared" si="5"/>
        <v>4.1666666666666664E-2</v>
      </c>
      <c r="M70" s="11">
        <f>Data!AR65</f>
        <v>0</v>
      </c>
      <c r="N70" s="15">
        <f t="shared" si="6"/>
        <v>0</v>
      </c>
      <c r="O70" s="11">
        <f>Data!AS65</f>
        <v>2</v>
      </c>
      <c r="P70" s="15">
        <f t="shared" si="7"/>
        <v>8.3333333333333329E-2</v>
      </c>
      <c r="Q70" s="30">
        <f t="shared" si="8"/>
        <v>23</v>
      </c>
      <c r="R70" s="6">
        <f t="shared" si="9"/>
        <v>0.95833333333333337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6</v>
      </c>
      <c r="D71" s="5">
        <f t="shared" si="0"/>
        <v>0.66666666666666663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0.66666666666666663</v>
      </c>
      <c r="I71" s="4">
        <f>Data!E66</f>
        <v>7</v>
      </c>
      <c r="J71" s="5">
        <f t="shared" si="4"/>
        <v>0.77777777777777779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7</v>
      </c>
      <c r="R71" s="6">
        <f t="shared" si="9"/>
        <v>0.77777777777777779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9</v>
      </c>
      <c r="J72" s="5">
        <f t="shared" ref="J72:J135" si="14">IF(B72=0,0,I72/B72)</f>
        <v>0.40909090909090912</v>
      </c>
      <c r="K72" s="4">
        <f>Data!F67</f>
        <v>11</v>
      </c>
      <c r="L72" s="6">
        <f t="shared" ref="L72:L135" si="15">IF(B72=0,0,K72/B72)</f>
        <v>0.5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20</v>
      </c>
      <c r="R72" s="6">
        <f t="shared" ref="R72:R135" si="19">IF(B72=0,0,Q72/B72)</f>
        <v>0.90909090909090906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5</v>
      </c>
      <c r="C73" s="4">
        <f>Data!C68</f>
        <v>5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5</v>
      </c>
      <c r="H73" s="5">
        <f t="shared" si="13"/>
        <v>1</v>
      </c>
      <c r="I73" s="4">
        <f>Data!E68</f>
        <v>5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5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3</v>
      </c>
      <c r="D74" s="5">
        <f t="shared" si="10"/>
        <v>0.375</v>
      </c>
      <c r="E74" s="4">
        <f>Data!D69</f>
        <v>0</v>
      </c>
      <c r="F74" s="5">
        <f t="shared" si="11"/>
        <v>0</v>
      </c>
      <c r="G74" s="4">
        <f t="shared" si="12"/>
        <v>3</v>
      </c>
      <c r="H74" s="5">
        <f t="shared" si="13"/>
        <v>0.375</v>
      </c>
      <c r="I74" s="4">
        <f>Data!E69</f>
        <v>2</v>
      </c>
      <c r="J74" s="5">
        <f t="shared" si="14"/>
        <v>0.25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1</v>
      </c>
      <c r="P74" s="15">
        <f t="shared" si="17"/>
        <v>0.125</v>
      </c>
      <c r="Q74" s="30">
        <f t="shared" si="18"/>
        <v>3</v>
      </c>
      <c r="R74" s="6">
        <f t="shared" si="19"/>
        <v>0.375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1</v>
      </c>
      <c r="J75" s="5">
        <f t="shared" si="14"/>
        <v>0.2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2</v>
      </c>
      <c r="R75" s="6">
        <f t="shared" si="19"/>
        <v>0.4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3</v>
      </c>
      <c r="C76" s="4">
        <f>Data!C71</f>
        <v>2</v>
      </c>
      <c r="D76" s="5">
        <f t="shared" si="10"/>
        <v>0.66666666666666663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0.66666666666666663</v>
      </c>
      <c r="I76" s="4">
        <f>Data!E71</f>
        <v>1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47</v>
      </c>
      <c r="C77" s="4">
        <f>Data!C72</f>
        <v>38</v>
      </c>
      <c r="D77" s="5">
        <f t="shared" si="10"/>
        <v>0.80851063829787229</v>
      </c>
      <c r="E77" s="4">
        <f>Data!D72</f>
        <v>0</v>
      </c>
      <c r="F77" s="5">
        <f t="shared" si="11"/>
        <v>0</v>
      </c>
      <c r="G77" s="4">
        <f t="shared" si="12"/>
        <v>38</v>
      </c>
      <c r="H77" s="5">
        <f t="shared" si="13"/>
        <v>0.80851063829787229</v>
      </c>
      <c r="I77" s="4">
        <f>Data!E72</f>
        <v>35</v>
      </c>
      <c r="J77" s="5">
        <f t="shared" si="14"/>
        <v>0.74468085106382975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3</v>
      </c>
      <c r="P77" s="15">
        <f t="shared" si="17"/>
        <v>6.3829787234042548E-2</v>
      </c>
      <c r="Q77" s="30">
        <f t="shared" si="18"/>
        <v>38</v>
      </c>
      <c r="R77" s="6">
        <f t="shared" si="19"/>
        <v>0.80851063829787229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47</v>
      </c>
      <c r="C79" s="4">
        <f>Data!C74</f>
        <v>26</v>
      </c>
      <c r="D79" s="5">
        <f t="shared" si="10"/>
        <v>0.55319148936170215</v>
      </c>
      <c r="E79" s="4">
        <f>Data!D74</f>
        <v>0</v>
      </c>
      <c r="F79" s="5">
        <f t="shared" si="11"/>
        <v>0</v>
      </c>
      <c r="G79" s="4">
        <f t="shared" si="12"/>
        <v>26</v>
      </c>
      <c r="H79" s="5">
        <f t="shared" si="13"/>
        <v>0.55319148936170215</v>
      </c>
      <c r="I79" s="4">
        <f>Data!E74</f>
        <v>21</v>
      </c>
      <c r="J79" s="5">
        <f t="shared" si="14"/>
        <v>0.44680851063829785</v>
      </c>
      <c r="K79" s="4">
        <f>Data!F74</f>
        <v>5</v>
      </c>
      <c r="L79" s="6">
        <f t="shared" si="15"/>
        <v>0.10638297872340426</v>
      </c>
      <c r="M79" s="11">
        <f>Data!AR74</f>
        <v>0</v>
      </c>
      <c r="N79" s="15">
        <f t="shared" si="16"/>
        <v>0</v>
      </c>
      <c r="O79" s="11">
        <f>Data!AS74</f>
        <v>3</v>
      </c>
      <c r="P79" s="15">
        <f t="shared" si="17"/>
        <v>6.3829787234042548E-2</v>
      </c>
      <c r="Q79" s="30">
        <f t="shared" si="18"/>
        <v>29</v>
      </c>
      <c r="R79" s="6">
        <f t="shared" si="19"/>
        <v>0.61702127659574468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26</v>
      </c>
      <c r="C80" s="4">
        <f>Data!C75</f>
        <v>23</v>
      </c>
      <c r="D80" s="5">
        <f t="shared" si="10"/>
        <v>0.88461538461538458</v>
      </c>
      <c r="E80" s="4">
        <f>Data!D75</f>
        <v>0</v>
      </c>
      <c r="F80" s="5">
        <f t="shared" si="11"/>
        <v>0</v>
      </c>
      <c r="G80" s="4">
        <f t="shared" si="12"/>
        <v>23</v>
      </c>
      <c r="H80" s="5">
        <f t="shared" si="13"/>
        <v>0.88461538461538458</v>
      </c>
      <c r="I80" s="4">
        <f>Data!E75</f>
        <v>16</v>
      </c>
      <c r="J80" s="5">
        <f t="shared" si="14"/>
        <v>0.61538461538461542</v>
      </c>
      <c r="K80" s="4">
        <f>Data!F75</f>
        <v>1</v>
      </c>
      <c r="L80" s="6">
        <f t="shared" si="15"/>
        <v>3.8461538461538464E-2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3.8461538461538464E-2</v>
      </c>
      <c r="Q80" s="30">
        <f t="shared" si="18"/>
        <v>18</v>
      </c>
      <c r="R80" s="6">
        <f t="shared" si="19"/>
        <v>0.69230769230769229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0.14285714285714285</v>
      </c>
      <c r="Q81" s="30">
        <f t="shared" si="18"/>
        <v>5</v>
      </c>
      <c r="R81" s="6">
        <f t="shared" si="19"/>
        <v>0.7142857142857143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172</v>
      </c>
      <c r="C82" s="4">
        <f>Data!C77</f>
        <v>138</v>
      </c>
      <c r="D82" s="5">
        <f t="shared" si="10"/>
        <v>0.80232558139534882</v>
      </c>
      <c r="E82" s="4">
        <f>Data!D77</f>
        <v>0</v>
      </c>
      <c r="F82" s="5">
        <f t="shared" si="11"/>
        <v>0</v>
      </c>
      <c r="G82" s="4">
        <f t="shared" si="12"/>
        <v>138</v>
      </c>
      <c r="H82" s="5">
        <f t="shared" si="13"/>
        <v>0.80232558139534882</v>
      </c>
      <c r="I82" s="4">
        <f>Data!E77</f>
        <v>91</v>
      </c>
      <c r="J82" s="5">
        <f t="shared" si="14"/>
        <v>0.52906976744186052</v>
      </c>
      <c r="K82" s="4">
        <f>Data!F77</f>
        <v>45</v>
      </c>
      <c r="L82" s="6">
        <f t="shared" si="15"/>
        <v>0.26162790697674421</v>
      </c>
      <c r="M82" s="11">
        <f>Data!AR77</f>
        <v>4</v>
      </c>
      <c r="N82" s="15">
        <f t="shared" si="16"/>
        <v>2.3255813953488372E-2</v>
      </c>
      <c r="O82" s="11">
        <f>Data!AS77</f>
        <v>1</v>
      </c>
      <c r="P82" s="15">
        <f t="shared" si="17"/>
        <v>5.8139534883720929E-3</v>
      </c>
      <c r="Q82" s="30">
        <f t="shared" si="18"/>
        <v>141</v>
      </c>
      <c r="R82" s="6">
        <f t="shared" si="19"/>
        <v>0.81976744186046513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23</v>
      </c>
      <c r="C83" s="4">
        <f>Data!C78</f>
        <v>18</v>
      </c>
      <c r="D83" s="5">
        <f t="shared" si="10"/>
        <v>0.78260869565217395</v>
      </c>
      <c r="E83" s="4">
        <f>Data!D78</f>
        <v>0</v>
      </c>
      <c r="F83" s="5">
        <f t="shared" si="11"/>
        <v>0</v>
      </c>
      <c r="G83" s="4">
        <f t="shared" si="12"/>
        <v>18</v>
      </c>
      <c r="H83" s="5">
        <f t="shared" si="13"/>
        <v>0.78260869565217395</v>
      </c>
      <c r="I83" s="4">
        <f>Data!E78</f>
        <v>11</v>
      </c>
      <c r="J83" s="5">
        <f t="shared" si="14"/>
        <v>0.47826086956521741</v>
      </c>
      <c r="K83" s="4">
        <f>Data!F78</f>
        <v>5</v>
      </c>
      <c r="L83" s="6">
        <f t="shared" si="15"/>
        <v>0.21739130434782608</v>
      </c>
      <c r="M83" s="11">
        <f>Data!AR78</f>
        <v>1</v>
      </c>
      <c r="N83" s="15">
        <f t="shared" si="16"/>
        <v>4.3478260869565216E-2</v>
      </c>
      <c r="O83" s="11">
        <f>Data!AS78</f>
        <v>0</v>
      </c>
      <c r="P83" s="15">
        <f t="shared" si="17"/>
        <v>0</v>
      </c>
      <c r="Q83" s="30">
        <f t="shared" si="18"/>
        <v>17</v>
      </c>
      <c r="R83" s="6">
        <f t="shared" si="19"/>
        <v>0.73913043478260865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12</v>
      </c>
      <c r="D84" s="5">
        <f t="shared" si="10"/>
        <v>0.70588235294117652</v>
      </c>
      <c r="E84" s="4">
        <f>Data!D79</f>
        <v>0</v>
      </c>
      <c r="F84" s="5">
        <f t="shared" si="11"/>
        <v>0</v>
      </c>
      <c r="G84" s="4">
        <f t="shared" si="12"/>
        <v>12</v>
      </c>
      <c r="H84" s="5">
        <f t="shared" si="13"/>
        <v>0.70588235294117652</v>
      </c>
      <c r="I84" s="4">
        <f>Data!E79</f>
        <v>11</v>
      </c>
      <c r="J84" s="5">
        <f t="shared" si="14"/>
        <v>0.6470588235294118</v>
      </c>
      <c r="K84" s="4">
        <f>Data!F79</f>
        <v>1</v>
      </c>
      <c r="L84" s="6">
        <f t="shared" si="15"/>
        <v>5.8823529411764705E-2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12</v>
      </c>
      <c r="R84" s="6">
        <f t="shared" si="19"/>
        <v>0.70588235294117652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21</v>
      </c>
      <c r="C85" s="4">
        <f>Data!C80</f>
        <v>17</v>
      </c>
      <c r="D85" s="5">
        <f t="shared" si="10"/>
        <v>0.80952380952380953</v>
      </c>
      <c r="E85" s="4">
        <f>Data!D80</f>
        <v>0</v>
      </c>
      <c r="F85" s="5">
        <f t="shared" si="11"/>
        <v>0</v>
      </c>
      <c r="G85" s="4">
        <f t="shared" si="12"/>
        <v>17</v>
      </c>
      <c r="H85" s="5">
        <f t="shared" si="13"/>
        <v>0.80952380952380953</v>
      </c>
      <c r="I85" s="4">
        <f>Data!E80</f>
        <v>14</v>
      </c>
      <c r="J85" s="5">
        <f t="shared" si="14"/>
        <v>0.66666666666666663</v>
      </c>
      <c r="K85" s="4">
        <f>Data!F80</f>
        <v>1</v>
      </c>
      <c r="L85" s="6">
        <f t="shared" si="15"/>
        <v>4.7619047619047616E-2</v>
      </c>
      <c r="M85" s="11">
        <f>Data!AR80</f>
        <v>3</v>
      </c>
      <c r="N85" s="15">
        <f t="shared" si="16"/>
        <v>0.14285714285714285</v>
      </c>
      <c r="O85" s="11">
        <f>Data!AS80</f>
        <v>0</v>
      </c>
      <c r="P85" s="15">
        <f t="shared" si="17"/>
        <v>0</v>
      </c>
      <c r="Q85" s="30">
        <f t="shared" si="18"/>
        <v>18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6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6</v>
      </c>
      <c r="H87" s="5">
        <f t="shared" si="13"/>
        <v>1</v>
      </c>
      <c r="I87" s="4">
        <f>Data!E82</f>
        <v>3</v>
      </c>
      <c r="J87" s="5">
        <f t="shared" si="14"/>
        <v>0.5</v>
      </c>
      <c r="K87" s="4">
        <f>Data!F82</f>
        <v>3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6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9</v>
      </c>
      <c r="D88" s="5">
        <f t="shared" si="10"/>
        <v>0.5625</v>
      </c>
      <c r="E88" s="4">
        <f>Data!D83</f>
        <v>0</v>
      </c>
      <c r="F88" s="5">
        <f t="shared" si="11"/>
        <v>0</v>
      </c>
      <c r="G88" s="4">
        <f t="shared" si="12"/>
        <v>9</v>
      </c>
      <c r="H88" s="5">
        <f t="shared" si="13"/>
        <v>0.5625</v>
      </c>
      <c r="I88" s="4">
        <f>Data!E83</f>
        <v>9</v>
      </c>
      <c r="J88" s="5">
        <f t="shared" si="14"/>
        <v>0.5625</v>
      </c>
      <c r="K88" s="4">
        <f>Data!F83</f>
        <v>1</v>
      </c>
      <c r="L88" s="6">
        <f t="shared" si="15"/>
        <v>6.25E-2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10</v>
      </c>
      <c r="R88" s="6">
        <f t="shared" si="19"/>
        <v>0.625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32</v>
      </c>
      <c r="C90" s="4">
        <f>Data!C85</f>
        <v>26</v>
      </c>
      <c r="D90" s="5">
        <f t="shared" si="10"/>
        <v>0.8125</v>
      </c>
      <c r="E90" s="4">
        <f>Data!D85</f>
        <v>0</v>
      </c>
      <c r="F90" s="5">
        <f t="shared" si="11"/>
        <v>0</v>
      </c>
      <c r="G90" s="4">
        <f t="shared" si="12"/>
        <v>26</v>
      </c>
      <c r="H90" s="5">
        <f t="shared" si="13"/>
        <v>0.8125</v>
      </c>
      <c r="I90" s="4">
        <f>Data!E85</f>
        <v>18</v>
      </c>
      <c r="J90" s="5">
        <f t="shared" si="14"/>
        <v>0.5625</v>
      </c>
      <c r="K90" s="4">
        <f>Data!F85</f>
        <v>2</v>
      </c>
      <c r="L90" s="6">
        <f t="shared" si="15"/>
        <v>6.25E-2</v>
      </c>
      <c r="M90" s="11">
        <f>Data!AR85</f>
        <v>2</v>
      </c>
      <c r="N90" s="15">
        <f t="shared" si="16"/>
        <v>6.25E-2</v>
      </c>
      <c r="O90" s="11">
        <f>Data!AS85</f>
        <v>1</v>
      </c>
      <c r="P90" s="15">
        <f t="shared" si="17"/>
        <v>3.125E-2</v>
      </c>
      <c r="Q90" s="30">
        <f t="shared" si="18"/>
        <v>23</v>
      </c>
      <c r="R90" s="6">
        <f t="shared" si="19"/>
        <v>0.71875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20</v>
      </c>
      <c r="C91" s="4">
        <f>Data!C86</f>
        <v>19</v>
      </c>
      <c r="D91" s="5">
        <f t="shared" si="10"/>
        <v>0.95</v>
      </c>
      <c r="E91" s="4">
        <f>Data!D86</f>
        <v>0</v>
      </c>
      <c r="F91" s="5">
        <f t="shared" si="11"/>
        <v>0</v>
      </c>
      <c r="G91" s="4">
        <f t="shared" si="12"/>
        <v>19</v>
      </c>
      <c r="H91" s="5">
        <f t="shared" si="13"/>
        <v>0.95</v>
      </c>
      <c r="I91" s="4">
        <f>Data!E86</f>
        <v>11</v>
      </c>
      <c r="J91" s="5">
        <f t="shared" si="14"/>
        <v>0.55000000000000004</v>
      </c>
      <c r="K91" s="4">
        <f>Data!F86</f>
        <v>4</v>
      </c>
      <c r="L91" s="6">
        <f t="shared" si="15"/>
        <v>0.2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15</v>
      </c>
      <c r="R91" s="6">
        <f t="shared" si="19"/>
        <v>0.75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115</v>
      </c>
      <c r="C93" s="4">
        <f>Data!C88</f>
        <v>92</v>
      </c>
      <c r="D93" s="5">
        <f t="shared" si="10"/>
        <v>0.8</v>
      </c>
      <c r="E93" s="4">
        <f>Data!D88</f>
        <v>0</v>
      </c>
      <c r="F93" s="5">
        <f t="shared" si="11"/>
        <v>0</v>
      </c>
      <c r="G93" s="4">
        <f t="shared" si="12"/>
        <v>92</v>
      </c>
      <c r="H93" s="5">
        <f t="shared" si="13"/>
        <v>0.8</v>
      </c>
      <c r="I93" s="4">
        <f>Data!E88</f>
        <v>77</v>
      </c>
      <c r="J93" s="5">
        <f t="shared" si="14"/>
        <v>0.66956521739130437</v>
      </c>
      <c r="K93" s="4">
        <f>Data!F88</f>
        <v>6</v>
      </c>
      <c r="L93" s="6">
        <f t="shared" si="15"/>
        <v>5.2173913043478258E-2</v>
      </c>
      <c r="M93" s="11">
        <f>Data!AR88</f>
        <v>0</v>
      </c>
      <c r="N93" s="15">
        <f t="shared" si="16"/>
        <v>0</v>
      </c>
      <c r="O93" s="11">
        <f>Data!AS88</f>
        <v>1</v>
      </c>
      <c r="P93" s="15">
        <f t="shared" si="17"/>
        <v>8.6956521739130436E-3</v>
      </c>
      <c r="Q93" s="30">
        <f t="shared" si="18"/>
        <v>84</v>
      </c>
      <c r="R93" s="6">
        <f t="shared" si="19"/>
        <v>0.73043478260869565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165</v>
      </c>
      <c r="C94" s="4">
        <f>Data!C89</f>
        <v>136</v>
      </c>
      <c r="D94" s="5">
        <f t="shared" si="10"/>
        <v>0.82424242424242422</v>
      </c>
      <c r="E94" s="4">
        <f>Data!D89</f>
        <v>2</v>
      </c>
      <c r="F94" s="5">
        <f t="shared" si="11"/>
        <v>1.2121212121212121E-2</v>
      </c>
      <c r="G94" s="4">
        <f t="shared" si="12"/>
        <v>138</v>
      </c>
      <c r="H94" s="5">
        <f t="shared" si="13"/>
        <v>0.83636363636363631</v>
      </c>
      <c r="I94" s="4">
        <f>Data!E89</f>
        <v>118</v>
      </c>
      <c r="J94" s="5">
        <f t="shared" si="14"/>
        <v>0.7151515151515152</v>
      </c>
      <c r="K94" s="4">
        <f>Data!F89</f>
        <v>13</v>
      </c>
      <c r="L94" s="6">
        <f t="shared" si="15"/>
        <v>7.8787878787878782E-2</v>
      </c>
      <c r="M94" s="11">
        <f>Data!AR89</f>
        <v>2</v>
      </c>
      <c r="N94" s="15">
        <f t="shared" si="16"/>
        <v>1.2121212121212121E-2</v>
      </c>
      <c r="O94" s="11">
        <f>Data!AS89</f>
        <v>1</v>
      </c>
      <c r="P94" s="15">
        <f t="shared" si="17"/>
        <v>6.0606060606060606E-3</v>
      </c>
      <c r="Q94" s="30">
        <f t="shared" si="18"/>
        <v>134</v>
      </c>
      <c r="R94" s="6">
        <f t="shared" si="19"/>
        <v>0.81212121212121213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0.66666666666666663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6</v>
      </c>
      <c r="C97" s="4">
        <f>Data!C92</f>
        <v>6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6</v>
      </c>
      <c r="H97" s="5">
        <f t="shared" si="13"/>
        <v>1</v>
      </c>
      <c r="I97" s="4">
        <f>Data!E92</f>
        <v>4</v>
      </c>
      <c r="J97" s="5">
        <f t="shared" si="14"/>
        <v>0.66666666666666663</v>
      </c>
      <c r="K97" s="4">
        <f>Data!F92</f>
        <v>2</v>
      </c>
      <c r="L97" s="6">
        <f t="shared" si="15"/>
        <v>0.33333333333333331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9</v>
      </c>
      <c r="D98" s="5">
        <f t="shared" si="10"/>
        <v>0.69230769230769229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0.69230769230769229</v>
      </c>
      <c r="I98" s="4">
        <f>Data!E93</f>
        <v>9</v>
      </c>
      <c r="J98" s="5">
        <f t="shared" si="14"/>
        <v>0.69230769230769229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0.69230769230769229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24</v>
      </c>
      <c r="C99" s="4">
        <f>Data!C94</f>
        <v>18</v>
      </c>
      <c r="D99" s="5">
        <f t="shared" si="10"/>
        <v>0.75</v>
      </c>
      <c r="E99" s="4">
        <f>Data!D94</f>
        <v>0</v>
      </c>
      <c r="F99" s="5">
        <f t="shared" si="11"/>
        <v>0</v>
      </c>
      <c r="G99" s="4">
        <f t="shared" si="12"/>
        <v>18</v>
      </c>
      <c r="H99" s="5">
        <f t="shared" si="13"/>
        <v>0.75</v>
      </c>
      <c r="I99" s="4">
        <f>Data!E94</f>
        <v>14</v>
      </c>
      <c r="J99" s="5">
        <f t="shared" si="14"/>
        <v>0.58333333333333337</v>
      </c>
      <c r="K99" s="4">
        <f>Data!F94</f>
        <v>0</v>
      </c>
      <c r="L99" s="6">
        <f t="shared" si="15"/>
        <v>0</v>
      </c>
      <c r="M99" s="11">
        <f>Data!AR94</f>
        <v>1</v>
      </c>
      <c r="N99" s="15">
        <f t="shared" si="16"/>
        <v>4.1666666666666664E-2</v>
      </c>
      <c r="O99" s="11">
        <f>Data!AS94</f>
        <v>0</v>
      </c>
      <c r="P99" s="15">
        <f t="shared" si="17"/>
        <v>0</v>
      </c>
      <c r="Q99" s="30">
        <f t="shared" si="18"/>
        <v>15</v>
      </c>
      <c r="R99" s="6">
        <f t="shared" si="19"/>
        <v>0.625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28</v>
      </c>
      <c r="C100" s="4">
        <f>Data!C95</f>
        <v>21</v>
      </c>
      <c r="D100" s="5">
        <f t="shared" si="10"/>
        <v>0.75</v>
      </c>
      <c r="E100" s="4">
        <f>Data!D95</f>
        <v>0</v>
      </c>
      <c r="F100" s="5">
        <f t="shared" si="11"/>
        <v>0</v>
      </c>
      <c r="G100" s="4">
        <f t="shared" si="12"/>
        <v>21</v>
      </c>
      <c r="H100" s="5">
        <f t="shared" si="13"/>
        <v>0.75</v>
      </c>
      <c r="I100" s="4">
        <f>Data!E95</f>
        <v>21</v>
      </c>
      <c r="J100" s="5">
        <f t="shared" si="14"/>
        <v>0.75</v>
      </c>
      <c r="K100" s="4">
        <f>Data!F95</f>
        <v>3</v>
      </c>
      <c r="L100" s="6">
        <f t="shared" si="15"/>
        <v>0.10714285714285714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3.5714285714285712E-2</v>
      </c>
      <c r="Q100" s="30">
        <f t="shared" si="18"/>
        <v>25</v>
      </c>
      <c r="R100" s="6">
        <f t="shared" si="19"/>
        <v>0.8928571428571429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15</v>
      </c>
      <c r="D101" s="5">
        <f t="shared" si="10"/>
        <v>0.88235294117647056</v>
      </c>
      <c r="E101" s="4">
        <f>Data!D96</f>
        <v>0</v>
      </c>
      <c r="F101" s="5">
        <f t="shared" si="11"/>
        <v>0</v>
      </c>
      <c r="G101" s="4">
        <f t="shared" si="12"/>
        <v>15</v>
      </c>
      <c r="H101" s="5">
        <f t="shared" si="13"/>
        <v>0.88235294117647056</v>
      </c>
      <c r="I101" s="4">
        <f>Data!E96</f>
        <v>14</v>
      </c>
      <c r="J101" s="5">
        <f t="shared" si="14"/>
        <v>0.82352941176470584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5.8823529411764705E-2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22</v>
      </c>
      <c r="C102" s="4">
        <f>Data!C97</f>
        <v>15</v>
      </c>
      <c r="D102" s="5">
        <f t="shared" si="10"/>
        <v>0.68181818181818177</v>
      </c>
      <c r="E102" s="4">
        <f>Data!D97</f>
        <v>0</v>
      </c>
      <c r="F102" s="5">
        <f t="shared" si="11"/>
        <v>0</v>
      </c>
      <c r="G102" s="4">
        <f t="shared" si="12"/>
        <v>15</v>
      </c>
      <c r="H102" s="5">
        <f t="shared" si="13"/>
        <v>0.68181818181818177</v>
      </c>
      <c r="I102" s="4">
        <f>Data!E97</f>
        <v>10</v>
      </c>
      <c r="J102" s="5">
        <f t="shared" si="14"/>
        <v>0.45454545454545453</v>
      </c>
      <c r="K102" s="4">
        <f>Data!F97</f>
        <v>1</v>
      </c>
      <c r="L102" s="6">
        <f t="shared" si="15"/>
        <v>4.5454545454545456E-2</v>
      </c>
      <c r="M102" s="11">
        <f>Data!AR97</f>
        <v>4</v>
      </c>
      <c r="N102" s="15">
        <f t="shared" si="16"/>
        <v>0.18181818181818182</v>
      </c>
      <c r="O102" s="11">
        <f>Data!AS97</f>
        <v>1</v>
      </c>
      <c r="P102" s="15">
        <f t="shared" si="17"/>
        <v>4.5454545454545456E-2</v>
      </c>
      <c r="Q102" s="30">
        <f t="shared" si="18"/>
        <v>16</v>
      </c>
      <c r="R102" s="6">
        <f t="shared" si="19"/>
        <v>0.72727272727272729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48</v>
      </c>
      <c r="C103" s="4">
        <f>Data!C98</f>
        <v>44</v>
      </c>
      <c r="D103" s="5">
        <f t="shared" si="10"/>
        <v>0.91666666666666663</v>
      </c>
      <c r="E103" s="4">
        <f>Data!D98</f>
        <v>0</v>
      </c>
      <c r="F103" s="5">
        <f t="shared" si="11"/>
        <v>0</v>
      </c>
      <c r="G103" s="4">
        <f t="shared" si="12"/>
        <v>44</v>
      </c>
      <c r="H103" s="5">
        <f t="shared" si="13"/>
        <v>0.91666666666666663</v>
      </c>
      <c r="I103" s="4">
        <f>Data!E98</f>
        <v>39</v>
      </c>
      <c r="J103" s="5">
        <f t="shared" si="14"/>
        <v>0.8125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39</v>
      </c>
      <c r="R103" s="6">
        <f t="shared" si="19"/>
        <v>0.8125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40</v>
      </c>
      <c r="C105" s="4">
        <f>Data!C100</f>
        <v>38</v>
      </c>
      <c r="D105" s="5">
        <f t="shared" si="10"/>
        <v>0.95</v>
      </c>
      <c r="E105" s="4">
        <f>Data!D100</f>
        <v>0</v>
      </c>
      <c r="F105" s="5">
        <f t="shared" si="11"/>
        <v>0</v>
      </c>
      <c r="G105" s="4">
        <f t="shared" si="12"/>
        <v>38</v>
      </c>
      <c r="H105" s="5">
        <f t="shared" si="13"/>
        <v>0.95</v>
      </c>
      <c r="I105" s="4">
        <f>Data!E100</f>
        <v>22</v>
      </c>
      <c r="J105" s="5">
        <f t="shared" si="14"/>
        <v>0.55000000000000004</v>
      </c>
      <c r="K105" s="4">
        <f>Data!F100</f>
        <v>2</v>
      </c>
      <c r="L105" s="6">
        <f t="shared" si="15"/>
        <v>0.05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24</v>
      </c>
      <c r="R105" s="6">
        <f t="shared" si="19"/>
        <v>0.6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8</v>
      </c>
      <c r="C106" s="4">
        <f>Data!C101</f>
        <v>4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4</v>
      </c>
      <c r="H106" s="5">
        <f t="shared" si="13"/>
        <v>0.5</v>
      </c>
      <c r="I106" s="4">
        <f>Data!E101</f>
        <v>1</v>
      </c>
      <c r="J106" s="5">
        <f t="shared" si="14"/>
        <v>0.125</v>
      </c>
      <c r="K106" s="4">
        <f>Data!F101</f>
        <v>3</v>
      </c>
      <c r="L106" s="6">
        <f t="shared" si="15"/>
        <v>0.375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4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7</v>
      </c>
      <c r="C107" s="4">
        <f>Data!C102</f>
        <v>5</v>
      </c>
      <c r="D107" s="5">
        <f t="shared" si="10"/>
        <v>0.7142857142857143</v>
      </c>
      <c r="E107" s="4">
        <f>Data!D102</f>
        <v>0</v>
      </c>
      <c r="F107" s="5">
        <f t="shared" si="11"/>
        <v>0</v>
      </c>
      <c r="G107" s="4">
        <f t="shared" si="12"/>
        <v>5</v>
      </c>
      <c r="H107" s="5">
        <f t="shared" si="13"/>
        <v>0.7142857142857143</v>
      </c>
      <c r="I107" s="4">
        <f>Data!E102</f>
        <v>5</v>
      </c>
      <c r="J107" s="5">
        <f t="shared" si="14"/>
        <v>0.7142857142857143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5</v>
      </c>
      <c r="R107" s="6">
        <f t="shared" si="19"/>
        <v>0.7142857142857143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13</v>
      </c>
      <c r="C108" s="4">
        <f>Data!C103</f>
        <v>11</v>
      </c>
      <c r="D108" s="5">
        <f t="shared" si="10"/>
        <v>0.84615384615384615</v>
      </c>
      <c r="E108" s="4">
        <f>Data!D103</f>
        <v>0</v>
      </c>
      <c r="F108" s="5">
        <f t="shared" si="11"/>
        <v>0</v>
      </c>
      <c r="G108" s="4">
        <f t="shared" si="12"/>
        <v>11</v>
      </c>
      <c r="H108" s="5">
        <f t="shared" si="13"/>
        <v>0.84615384615384615</v>
      </c>
      <c r="I108" s="4">
        <f>Data!E103</f>
        <v>9</v>
      </c>
      <c r="J108" s="5">
        <f t="shared" si="14"/>
        <v>0.69230769230769229</v>
      </c>
      <c r="K108" s="4">
        <f>Data!F103</f>
        <v>2</v>
      </c>
      <c r="L108" s="6">
        <f t="shared" si="15"/>
        <v>0.15384615384615385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11</v>
      </c>
      <c r="R108" s="6">
        <f t="shared" si="19"/>
        <v>0.84615384615384615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98</v>
      </c>
      <c r="C109" s="4">
        <f>Data!C104</f>
        <v>60</v>
      </c>
      <c r="D109" s="5">
        <f t="shared" si="10"/>
        <v>0.61224489795918369</v>
      </c>
      <c r="E109" s="4">
        <f>Data!D104</f>
        <v>0</v>
      </c>
      <c r="F109" s="5">
        <f t="shared" si="11"/>
        <v>0</v>
      </c>
      <c r="G109" s="4">
        <f t="shared" si="12"/>
        <v>60</v>
      </c>
      <c r="H109" s="5">
        <f t="shared" si="13"/>
        <v>0.61224489795918369</v>
      </c>
      <c r="I109" s="4">
        <f>Data!E104</f>
        <v>46</v>
      </c>
      <c r="J109" s="5">
        <f t="shared" si="14"/>
        <v>0.46938775510204084</v>
      </c>
      <c r="K109" s="4">
        <f>Data!F104</f>
        <v>3</v>
      </c>
      <c r="L109" s="6">
        <f t="shared" si="15"/>
        <v>3.0612244897959183E-2</v>
      </c>
      <c r="M109" s="11">
        <f>Data!AR104</f>
        <v>2</v>
      </c>
      <c r="N109" s="15">
        <f t="shared" si="16"/>
        <v>2.0408163265306121E-2</v>
      </c>
      <c r="O109" s="11">
        <f>Data!AS104</f>
        <v>0</v>
      </c>
      <c r="P109" s="15">
        <f t="shared" si="17"/>
        <v>0</v>
      </c>
      <c r="Q109" s="30">
        <f t="shared" si="18"/>
        <v>51</v>
      </c>
      <c r="R109" s="6">
        <f t="shared" si="19"/>
        <v>0.52040816326530615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34</v>
      </c>
      <c r="C110" s="4">
        <f>Data!C105</f>
        <v>28</v>
      </c>
      <c r="D110" s="5">
        <f t="shared" si="10"/>
        <v>0.82352941176470584</v>
      </c>
      <c r="E110" s="4">
        <f>Data!D105</f>
        <v>0</v>
      </c>
      <c r="F110" s="5">
        <f t="shared" si="11"/>
        <v>0</v>
      </c>
      <c r="G110" s="4">
        <f t="shared" si="12"/>
        <v>28</v>
      </c>
      <c r="H110" s="5">
        <f t="shared" si="13"/>
        <v>0.82352941176470584</v>
      </c>
      <c r="I110" s="4">
        <f>Data!E105</f>
        <v>20</v>
      </c>
      <c r="J110" s="5">
        <f t="shared" si="14"/>
        <v>0.58823529411764708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20</v>
      </c>
      <c r="R110" s="6">
        <f t="shared" si="19"/>
        <v>0.58823529411764708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14</v>
      </c>
      <c r="J111" s="5">
        <f t="shared" si="14"/>
        <v>0.82352941176470584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14</v>
      </c>
      <c r="R111" s="6">
        <f t="shared" si="19"/>
        <v>0.82352941176470584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12</v>
      </c>
      <c r="C112" s="4">
        <f>Data!C107</f>
        <v>6</v>
      </c>
      <c r="D112" s="5">
        <f t="shared" si="10"/>
        <v>0.5</v>
      </c>
      <c r="E112" s="4">
        <f>Data!D107</f>
        <v>1</v>
      </c>
      <c r="F112" s="5">
        <f t="shared" si="11"/>
        <v>8.3333333333333329E-2</v>
      </c>
      <c r="G112" s="4">
        <f t="shared" si="12"/>
        <v>7</v>
      </c>
      <c r="H112" s="5">
        <f t="shared" si="13"/>
        <v>0.58333333333333337</v>
      </c>
      <c r="I112" s="4">
        <f>Data!E107</f>
        <v>2</v>
      </c>
      <c r="J112" s="5">
        <f t="shared" si="14"/>
        <v>0.16666666666666666</v>
      </c>
      <c r="K112" s="4">
        <f>Data!F107</f>
        <v>2</v>
      </c>
      <c r="L112" s="6">
        <f t="shared" si="15"/>
        <v>0.16666666666666666</v>
      </c>
      <c r="M112" s="11">
        <f>Data!AR107</f>
        <v>0</v>
      </c>
      <c r="N112" s="15">
        <f t="shared" si="16"/>
        <v>0</v>
      </c>
      <c r="O112" s="11">
        <f>Data!AS107</f>
        <v>2</v>
      </c>
      <c r="P112" s="15">
        <f t="shared" si="17"/>
        <v>0.16666666666666666</v>
      </c>
      <c r="Q112" s="30">
        <f t="shared" si="18"/>
        <v>6</v>
      </c>
      <c r="R112" s="6">
        <f t="shared" si="19"/>
        <v>0.5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209</v>
      </c>
      <c r="C113" s="4">
        <f>Data!C108</f>
        <v>130</v>
      </c>
      <c r="D113" s="5">
        <f t="shared" si="10"/>
        <v>0.62200956937799046</v>
      </c>
      <c r="E113" s="4">
        <f>Data!D108</f>
        <v>8</v>
      </c>
      <c r="F113" s="5">
        <f t="shared" si="11"/>
        <v>3.8277511961722487E-2</v>
      </c>
      <c r="G113" s="4">
        <f t="shared" si="12"/>
        <v>138</v>
      </c>
      <c r="H113" s="5">
        <f t="shared" si="13"/>
        <v>0.66028708133971292</v>
      </c>
      <c r="I113" s="4">
        <f>Data!E108</f>
        <v>121</v>
      </c>
      <c r="J113" s="5">
        <f t="shared" si="14"/>
        <v>0.57894736842105265</v>
      </c>
      <c r="K113" s="4">
        <f>Data!F108</f>
        <v>14</v>
      </c>
      <c r="L113" s="6">
        <f t="shared" si="15"/>
        <v>6.6985645933014357E-2</v>
      </c>
      <c r="M113" s="11">
        <f>Data!AR108</f>
        <v>3</v>
      </c>
      <c r="N113" s="15">
        <f t="shared" si="16"/>
        <v>1.4354066985645933E-2</v>
      </c>
      <c r="O113" s="11">
        <f>Data!AS108</f>
        <v>2</v>
      </c>
      <c r="P113" s="15">
        <f t="shared" si="17"/>
        <v>9.5693779904306216E-3</v>
      </c>
      <c r="Q113" s="30">
        <f t="shared" si="18"/>
        <v>140</v>
      </c>
      <c r="R113" s="6">
        <f t="shared" si="19"/>
        <v>0.66985645933014359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3</v>
      </c>
      <c r="C114" s="4">
        <f>Data!C109</f>
        <v>3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3</v>
      </c>
      <c r="H114" s="5">
        <f t="shared" si="13"/>
        <v>1</v>
      </c>
      <c r="I114" s="4">
        <f>Data!E109</f>
        <v>3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3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223</v>
      </c>
      <c r="C115" s="4">
        <f>Data!C110</f>
        <v>164</v>
      </c>
      <c r="D115" s="5">
        <f t="shared" si="10"/>
        <v>0.73542600896860988</v>
      </c>
      <c r="E115" s="4">
        <f>Data!D110</f>
        <v>2</v>
      </c>
      <c r="F115" s="5">
        <f t="shared" si="11"/>
        <v>8.9686098654708519E-3</v>
      </c>
      <c r="G115" s="4">
        <f t="shared" si="12"/>
        <v>166</v>
      </c>
      <c r="H115" s="5">
        <f t="shared" si="13"/>
        <v>0.74439461883408076</v>
      </c>
      <c r="I115" s="4">
        <f>Data!E110</f>
        <v>151</v>
      </c>
      <c r="J115" s="5">
        <f t="shared" si="14"/>
        <v>0.67713004484304928</v>
      </c>
      <c r="K115" s="4">
        <f>Data!F110</f>
        <v>19</v>
      </c>
      <c r="L115" s="6">
        <f t="shared" si="15"/>
        <v>8.520179372197309E-2</v>
      </c>
      <c r="M115" s="11">
        <f>Data!AR110</f>
        <v>5</v>
      </c>
      <c r="N115" s="15">
        <f t="shared" si="16"/>
        <v>2.2421524663677129E-2</v>
      </c>
      <c r="O115" s="11">
        <f>Data!AS110</f>
        <v>7</v>
      </c>
      <c r="P115" s="15">
        <f t="shared" si="17"/>
        <v>3.1390134529147982E-2</v>
      </c>
      <c r="Q115" s="30">
        <f t="shared" si="18"/>
        <v>182</v>
      </c>
      <c r="R115" s="6">
        <f t="shared" si="19"/>
        <v>0.81614349775784756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108</v>
      </c>
      <c r="C116" s="4">
        <f>Data!C111</f>
        <v>79</v>
      </c>
      <c r="D116" s="5">
        <f t="shared" si="10"/>
        <v>0.73148148148148151</v>
      </c>
      <c r="E116" s="4">
        <f>Data!D111</f>
        <v>0</v>
      </c>
      <c r="F116" s="5">
        <f t="shared" si="11"/>
        <v>0</v>
      </c>
      <c r="G116" s="4">
        <f t="shared" si="12"/>
        <v>79</v>
      </c>
      <c r="H116" s="5">
        <f t="shared" si="13"/>
        <v>0.73148148148148151</v>
      </c>
      <c r="I116" s="4">
        <f>Data!E111</f>
        <v>56</v>
      </c>
      <c r="J116" s="5">
        <f t="shared" si="14"/>
        <v>0.51851851851851849</v>
      </c>
      <c r="K116" s="4">
        <f>Data!F111</f>
        <v>9</v>
      </c>
      <c r="L116" s="6">
        <f t="shared" si="15"/>
        <v>8.3333333333333329E-2</v>
      </c>
      <c r="M116" s="11">
        <f>Data!AR111</f>
        <v>3</v>
      </c>
      <c r="N116" s="15">
        <f t="shared" si="16"/>
        <v>2.7777777777777776E-2</v>
      </c>
      <c r="O116" s="11">
        <f>Data!AS111</f>
        <v>1</v>
      </c>
      <c r="P116" s="15">
        <f t="shared" si="17"/>
        <v>9.2592592592592587E-3</v>
      </c>
      <c r="Q116" s="30">
        <f t="shared" si="18"/>
        <v>69</v>
      </c>
      <c r="R116" s="6">
        <f t="shared" si="19"/>
        <v>0.63888888888888884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18</v>
      </c>
      <c r="C117" s="4">
        <f>Data!C112</f>
        <v>14</v>
      </c>
      <c r="D117" s="5">
        <f t="shared" si="10"/>
        <v>0.77777777777777779</v>
      </c>
      <c r="E117" s="4">
        <f>Data!D112</f>
        <v>0</v>
      </c>
      <c r="F117" s="5">
        <f t="shared" si="11"/>
        <v>0</v>
      </c>
      <c r="G117" s="4">
        <f t="shared" si="12"/>
        <v>14</v>
      </c>
      <c r="H117" s="5">
        <f t="shared" si="13"/>
        <v>0.77777777777777779</v>
      </c>
      <c r="I117" s="4">
        <f>Data!E112</f>
        <v>11</v>
      </c>
      <c r="J117" s="5">
        <f t="shared" si="14"/>
        <v>0.61111111111111116</v>
      </c>
      <c r="K117" s="4">
        <f>Data!F112</f>
        <v>2</v>
      </c>
      <c r="L117" s="6">
        <f t="shared" si="15"/>
        <v>0.1111111111111111</v>
      </c>
      <c r="M117" s="11">
        <f>Data!AR112</f>
        <v>1</v>
      </c>
      <c r="N117" s="15">
        <f t="shared" si="16"/>
        <v>5.5555555555555552E-2</v>
      </c>
      <c r="O117" s="11">
        <f>Data!AS112</f>
        <v>0</v>
      </c>
      <c r="P117" s="15">
        <f t="shared" si="17"/>
        <v>0</v>
      </c>
      <c r="Q117" s="30">
        <f t="shared" si="18"/>
        <v>14</v>
      </c>
      <c r="R117" s="6">
        <f t="shared" si="19"/>
        <v>0.77777777777777779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152</v>
      </c>
      <c r="C118" s="4">
        <f>Data!C113</f>
        <v>124</v>
      </c>
      <c r="D118" s="5">
        <f t="shared" si="10"/>
        <v>0.81578947368421051</v>
      </c>
      <c r="E118" s="4">
        <f>Data!D113</f>
        <v>0</v>
      </c>
      <c r="F118" s="5">
        <f t="shared" si="11"/>
        <v>0</v>
      </c>
      <c r="G118" s="4">
        <f t="shared" si="12"/>
        <v>124</v>
      </c>
      <c r="H118" s="5">
        <f t="shared" si="13"/>
        <v>0.81578947368421051</v>
      </c>
      <c r="I118" s="4">
        <f>Data!E113</f>
        <v>88</v>
      </c>
      <c r="J118" s="5">
        <f t="shared" si="14"/>
        <v>0.57894736842105265</v>
      </c>
      <c r="K118" s="4">
        <f>Data!F113</f>
        <v>4</v>
      </c>
      <c r="L118" s="6">
        <f t="shared" si="15"/>
        <v>2.6315789473684209E-2</v>
      </c>
      <c r="M118" s="11">
        <f>Data!AR113</f>
        <v>4</v>
      </c>
      <c r="N118" s="15">
        <f t="shared" si="16"/>
        <v>2.6315789473684209E-2</v>
      </c>
      <c r="O118" s="11">
        <f>Data!AS113</f>
        <v>5</v>
      </c>
      <c r="P118" s="15">
        <f t="shared" si="17"/>
        <v>3.2894736842105261E-2</v>
      </c>
      <c r="Q118" s="30">
        <f t="shared" si="18"/>
        <v>101</v>
      </c>
      <c r="R118" s="6">
        <f t="shared" si="19"/>
        <v>0.66447368421052633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49</v>
      </c>
      <c r="C119" s="4">
        <f>Data!C114</f>
        <v>42</v>
      </c>
      <c r="D119" s="5">
        <f t="shared" si="10"/>
        <v>0.8571428571428571</v>
      </c>
      <c r="E119" s="4">
        <f>Data!D114</f>
        <v>0</v>
      </c>
      <c r="F119" s="5">
        <f t="shared" si="11"/>
        <v>0</v>
      </c>
      <c r="G119" s="4">
        <f t="shared" si="12"/>
        <v>42</v>
      </c>
      <c r="H119" s="5">
        <f t="shared" si="13"/>
        <v>0.8571428571428571</v>
      </c>
      <c r="I119" s="4">
        <f>Data!E114</f>
        <v>35</v>
      </c>
      <c r="J119" s="5">
        <f t="shared" si="14"/>
        <v>0.7142857142857143</v>
      </c>
      <c r="K119" s="4">
        <f>Data!F114</f>
        <v>6</v>
      </c>
      <c r="L119" s="6">
        <f t="shared" si="15"/>
        <v>0.12244897959183673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41</v>
      </c>
      <c r="R119" s="6">
        <f t="shared" si="19"/>
        <v>0.83673469387755106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36</v>
      </c>
      <c r="C121" s="4">
        <f>Data!C116</f>
        <v>32</v>
      </c>
      <c r="D121" s="5">
        <f t="shared" si="10"/>
        <v>0.88888888888888884</v>
      </c>
      <c r="E121" s="4">
        <f>Data!D116</f>
        <v>0</v>
      </c>
      <c r="F121" s="5">
        <f t="shared" si="11"/>
        <v>0</v>
      </c>
      <c r="G121" s="4">
        <f t="shared" si="12"/>
        <v>32</v>
      </c>
      <c r="H121" s="5">
        <f t="shared" si="13"/>
        <v>0.88888888888888884</v>
      </c>
      <c r="I121" s="4">
        <f>Data!E116</f>
        <v>25</v>
      </c>
      <c r="J121" s="5">
        <f t="shared" si="14"/>
        <v>0.69444444444444442</v>
      </c>
      <c r="K121" s="4">
        <f>Data!F116</f>
        <v>4</v>
      </c>
      <c r="L121" s="6">
        <f t="shared" si="15"/>
        <v>0.1111111111111111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29</v>
      </c>
      <c r="R121" s="6">
        <f t="shared" si="19"/>
        <v>0.80555555555555558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15</v>
      </c>
      <c r="J122" s="5">
        <f t="shared" si="14"/>
        <v>0.65217391304347827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15</v>
      </c>
      <c r="R122" s="6">
        <f t="shared" si="19"/>
        <v>0.65217391304347827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62</v>
      </c>
      <c r="C123" s="4">
        <f>Data!C118</f>
        <v>57</v>
      </c>
      <c r="D123" s="5">
        <f t="shared" si="10"/>
        <v>0.91935483870967738</v>
      </c>
      <c r="E123" s="4">
        <f>Data!D118</f>
        <v>0</v>
      </c>
      <c r="F123" s="5">
        <f t="shared" si="11"/>
        <v>0</v>
      </c>
      <c r="G123" s="4">
        <f t="shared" si="12"/>
        <v>57</v>
      </c>
      <c r="H123" s="5">
        <f t="shared" si="13"/>
        <v>0.91935483870967738</v>
      </c>
      <c r="I123" s="4">
        <f>Data!E118</f>
        <v>42</v>
      </c>
      <c r="J123" s="5">
        <f t="shared" si="14"/>
        <v>0.67741935483870963</v>
      </c>
      <c r="K123" s="4">
        <f>Data!F118</f>
        <v>8</v>
      </c>
      <c r="L123" s="6">
        <f t="shared" si="15"/>
        <v>0.12903225806451613</v>
      </c>
      <c r="M123" s="11">
        <f>Data!AR118</f>
        <v>7</v>
      </c>
      <c r="N123" s="15">
        <f t="shared" si="16"/>
        <v>0.11290322580645161</v>
      </c>
      <c r="O123" s="11">
        <f>Data!AS118</f>
        <v>0</v>
      </c>
      <c r="P123" s="15">
        <f t="shared" si="17"/>
        <v>0</v>
      </c>
      <c r="Q123" s="30">
        <f t="shared" si="18"/>
        <v>57</v>
      </c>
      <c r="R123" s="6">
        <f t="shared" si="19"/>
        <v>0.91935483870967738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87</v>
      </c>
      <c r="C125" s="4">
        <f>Data!C120</f>
        <v>65</v>
      </c>
      <c r="D125" s="5">
        <f t="shared" si="10"/>
        <v>0.74712643678160917</v>
      </c>
      <c r="E125" s="4">
        <f>Data!D120</f>
        <v>0</v>
      </c>
      <c r="F125" s="5">
        <f t="shared" si="11"/>
        <v>0</v>
      </c>
      <c r="G125" s="4">
        <f t="shared" si="12"/>
        <v>65</v>
      </c>
      <c r="H125" s="5">
        <f t="shared" si="13"/>
        <v>0.74712643678160917</v>
      </c>
      <c r="I125" s="4">
        <f>Data!E120</f>
        <v>40</v>
      </c>
      <c r="J125" s="5">
        <f t="shared" si="14"/>
        <v>0.45977011494252873</v>
      </c>
      <c r="K125" s="4">
        <f>Data!F120</f>
        <v>2</v>
      </c>
      <c r="L125" s="6">
        <f t="shared" si="15"/>
        <v>2.2988505747126436E-2</v>
      </c>
      <c r="M125" s="11">
        <f>Data!AR120</f>
        <v>7</v>
      </c>
      <c r="N125" s="15">
        <f t="shared" si="16"/>
        <v>8.0459770114942528E-2</v>
      </c>
      <c r="O125" s="11">
        <f>Data!AS120</f>
        <v>1</v>
      </c>
      <c r="P125" s="15">
        <f t="shared" si="17"/>
        <v>1.1494252873563218E-2</v>
      </c>
      <c r="Q125" s="30">
        <f t="shared" si="18"/>
        <v>50</v>
      </c>
      <c r="R125" s="6">
        <f t="shared" si="19"/>
        <v>0.57471264367816088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43</v>
      </c>
      <c r="C126" s="4">
        <f>Data!C121</f>
        <v>38</v>
      </c>
      <c r="D126" s="5">
        <f t="shared" si="10"/>
        <v>0.88372093023255816</v>
      </c>
      <c r="E126" s="4">
        <f>Data!D121</f>
        <v>0</v>
      </c>
      <c r="F126" s="5">
        <f t="shared" si="11"/>
        <v>0</v>
      </c>
      <c r="G126" s="4">
        <f t="shared" si="12"/>
        <v>38</v>
      </c>
      <c r="H126" s="5">
        <f t="shared" si="13"/>
        <v>0.88372093023255816</v>
      </c>
      <c r="I126" s="4">
        <f>Data!E121</f>
        <v>24</v>
      </c>
      <c r="J126" s="5">
        <f t="shared" si="14"/>
        <v>0.55813953488372092</v>
      </c>
      <c r="K126" s="4">
        <f>Data!F121</f>
        <v>3</v>
      </c>
      <c r="L126" s="6">
        <f t="shared" si="15"/>
        <v>6.9767441860465115E-2</v>
      </c>
      <c r="M126" s="11">
        <f>Data!AR121</f>
        <v>2</v>
      </c>
      <c r="N126" s="15">
        <f t="shared" si="16"/>
        <v>4.6511627906976744E-2</v>
      </c>
      <c r="O126" s="11">
        <f>Data!AS121</f>
        <v>3</v>
      </c>
      <c r="P126" s="15">
        <f t="shared" si="17"/>
        <v>6.9767441860465115E-2</v>
      </c>
      <c r="Q126" s="30">
        <f t="shared" si="18"/>
        <v>32</v>
      </c>
      <c r="R126" s="6">
        <f t="shared" si="19"/>
        <v>0.7441860465116279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142</v>
      </c>
      <c r="C127" s="4">
        <f>Data!C122</f>
        <v>108</v>
      </c>
      <c r="D127" s="5">
        <f t="shared" si="10"/>
        <v>0.76056338028169013</v>
      </c>
      <c r="E127" s="4">
        <f>Data!D122</f>
        <v>2</v>
      </c>
      <c r="F127" s="5">
        <f t="shared" si="11"/>
        <v>1.4084507042253521E-2</v>
      </c>
      <c r="G127" s="4">
        <f t="shared" si="12"/>
        <v>110</v>
      </c>
      <c r="H127" s="5">
        <f t="shared" si="13"/>
        <v>0.77464788732394363</v>
      </c>
      <c r="I127" s="4">
        <f>Data!E122</f>
        <v>93</v>
      </c>
      <c r="J127" s="5">
        <f t="shared" si="14"/>
        <v>0.65492957746478875</v>
      </c>
      <c r="K127" s="4">
        <f>Data!F122</f>
        <v>5</v>
      </c>
      <c r="L127" s="6">
        <f t="shared" si="15"/>
        <v>3.5211267605633804E-2</v>
      </c>
      <c r="M127" s="11">
        <f>Data!AR122</f>
        <v>5</v>
      </c>
      <c r="N127" s="15">
        <f t="shared" si="16"/>
        <v>3.5211267605633804E-2</v>
      </c>
      <c r="O127" s="11">
        <f>Data!AS122</f>
        <v>2</v>
      </c>
      <c r="P127" s="15">
        <f t="shared" si="17"/>
        <v>1.4084507042253521E-2</v>
      </c>
      <c r="Q127" s="30">
        <f t="shared" si="18"/>
        <v>105</v>
      </c>
      <c r="R127" s="6">
        <f t="shared" si="19"/>
        <v>0.73943661971830987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40</v>
      </c>
      <c r="C128" s="4">
        <f>Data!C123</f>
        <v>27</v>
      </c>
      <c r="D128" s="5">
        <f t="shared" si="10"/>
        <v>0.67500000000000004</v>
      </c>
      <c r="E128" s="4">
        <f>Data!D123</f>
        <v>0</v>
      </c>
      <c r="F128" s="5">
        <f t="shared" si="11"/>
        <v>0</v>
      </c>
      <c r="G128" s="4">
        <f t="shared" si="12"/>
        <v>27</v>
      </c>
      <c r="H128" s="5">
        <f t="shared" si="13"/>
        <v>0.67500000000000004</v>
      </c>
      <c r="I128" s="4">
        <f>Data!E123</f>
        <v>25</v>
      </c>
      <c r="J128" s="5">
        <f t="shared" si="14"/>
        <v>0.625</v>
      </c>
      <c r="K128" s="4">
        <f>Data!F123</f>
        <v>1</v>
      </c>
      <c r="L128" s="6">
        <f t="shared" si="15"/>
        <v>2.5000000000000001E-2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0.05</v>
      </c>
      <c r="Q128" s="30">
        <f t="shared" si="18"/>
        <v>28</v>
      </c>
      <c r="R128" s="6">
        <f t="shared" si="19"/>
        <v>0.7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7</v>
      </c>
      <c r="C130" s="4">
        <f>Data!C125</f>
        <v>6</v>
      </c>
      <c r="D130" s="5">
        <f t="shared" si="10"/>
        <v>0.8571428571428571</v>
      </c>
      <c r="E130" s="4">
        <f>Data!D125</f>
        <v>0</v>
      </c>
      <c r="F130" s="5">
        <f t="shared" si="11"/>
        <v>0</v>
      </c>
      <c r="G130" s="4">
        <f t="shared" si="12"/>
        <v>6</v>
      </c>
      <c r="H130" s="5">
        <f t="shared" si="13"/>
        <v>0.8571428571428571</v>
      </c>
      <c r="I130" s="4">
        <f>Data!E125</f>
        <v>7</v>
      </c>
      <c r="J130" s="5">
        <f t="shared" si="14"/>
        <v>1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1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73</v>
      </c>
      <c r="C131" s="4">
        <f>Data!C126</f>
        <v>64</v>
      </c>
      <c r="D131" s="5">
        <f t="shared" si="10"/>
        <v>0.87671232876712324</v>
      </c>
      <c r="E131" s="4">
        <f>Data!D126</f>
        <v>0</v>
      </c>
      <c r="F131" s="5">
        <f t="shared" si="11"/>
        <v>0</v>
      </c>
      <c r="G131" s="4">
        <f t="shared" si="12"/>
        <v>64</v>
      </c>
      <c r="H131" s="5">
        <f t="shared" si="13"/>
        <v>0.87671232876712324</v>
      </c>
      <c r="I131" s="4">
        <f>Data!E126</f>
        <v>43</v>
      </c>
      <c r="J131" s="5">
        <f t="shared" si="14"/>
        <v>0.58904109589041098</v>
      </c>
      <c r="K131" s="4">
        <f>Data!F126</f>
        <v>5</v>
      </c>
      <c r="L131" s="6">
        <f t="shared" si="15"/>
        <v>6.8493150684931503E-2</v>
      </c>
      <c r="M131" s="11">
        <f>Data!AR126</f>
        <v>1</v>
      </c>
      <c r="N131" s="15">
        <f t="shared" si="16"/>
        <v>1.3698630136986301E-2</v>
      </c>
      <c r="O131" s="11">
        <f>Data!AS126</f>
        <v>1</v>
      </c>
      <c r="P131" s="15">
        <f t="shared" si="17"/>
        <v>1.3698630136986301E-2</v>
      </c>
      <c r="Q131" s="30">
        <f t="shared" si="18"/>
        <v>50</v>
      </c>
      <c r="R131" s="6">
        <f t="shared" si="19"/>
        <v>0.68493150684931503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199</v>
      </c>
      <c r="C132" s="4">
        <f>Data!C127</f>
        <v>161</v>
      </c>
      <c r="D132" s="5">
        <f t="shared" si="10"/>
        <v>0.80904522613065322</v>
      </c>
      <c r="E132" s="4">
        <f>Data!D127</f>
        <v>0</v>
      </c>
      <c r="F132" s="5">
        <f t="shared" si="11"/>
        <v>0</v>
      </c>
      <c r="G132" s="4">
        <f t="shared" si="12"/>
        <v>161</v>
      </c>
      <c r="H132" s="5">
        <f t="shared" si="13"/>
        <v>0.80904522613065322</v>
      </c>
      <c r="I132" s="4">
        <f>Data!E127</f>
        <v>150</v>
      </c>
      <c r="J132" s="5">
        <f t="shared" si="14"/>
        <v>0.75376884422110557</v>
      </c>
      <c r="K132" s="4">
        <f>Data!F127</f>
        <v>7</v>
      </c>
      <c r="L132" s="6">
        <f t="shared" si="15"/>
        <v>3.5175879396984924E-2</v>
      </c>
      <c r="M132" s="11">
        <f>Data!AR127</f>
        <v>2</v>
      </c>
      <c r="N132" s="15">
        <f t="shared" si="16"/>
        <v>1.0050251256281407E-2</v>
      </c>
      <c r="O132" s="11">
        <f>Data!AS127</f>
        <v>0</v>
      </c>
      <c r="P132" s="15">
        <f t="shared" si="17"/>
        <v>0</v>
      </c>
      <c r="Q132" s="30">
        <f t="shared" si="18"/>
        <v>159</v>
      </c>
      <c r="R132" s="6">
        <f t="shared" si="19"/>
        <v>0.79899497487437188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18</v>
      </c>
      <c r="C133" s="4">
        <f>Data!C128</f>
        <v>12</v>
      </c>
      <c r="D133" s="5">
        <f t="shared" si="10"/>
        <v>0.66666666666666663</v>
      </c>
      <c r="E133" s="4">
        <f>Data!D128</f>
        <v>0</v>
      </c>
      <c r="F133" s="5">
        <f t="shared" si="11"/>
        <v>0</v>
      </c>
      <c r="G133" s="4">
        <f t="shared" si="12"/>
        <v>12</v>
      </c>
      <c r="H133" s="5">
        <f t="shared" si="13"/>
        <v>0.66666666666666663</v>
      </c>
      <c r="I133" s="4">
        <f>Data!E128</f>
        <v>11</v>
      </c>
      <c r="J133" s="5">
        <f t="shared" si="14"/>
        <v>0.61111111111111116</v>
      </c>
      <c r="K133" s="4">
        <f>Data!F128</f>
        <v>2</v>
      </c>
      <c r="L133" s="6">
        <f t="shared" si="15"/>
        <v>0.1111111111111111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13</v>
      </c>
      <c r="R133" s="6">
        <f t="shared" si="19"/>
        <v>0.72222222222222221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80</v>
      </c>
      <c r="C134" s="4">
        <f>Data!C129</f>
        <v>68</v>
      </c>
      <c r="D134" s="5">
        <f t="shared" si="10"/>
        <v>0.85</v>
      </c>
      <c r="E134" s="4">
        <f>Data!D129</f>
        <v>0</v>
      </c>
      <c r="F134" s="5">
        <f t="shared" si="11"/>
        <v>0</v>
      </c>
      <c r="G134" s="4">
        <f t="shared" si="12"/>
        <v>68</v>
      </c>
      <c r="H134" s="5">
        <f t="shared" si="13"/>
        <v>0.85</v>
      </c>
      <c r="I134" s="4">
        <f>Data!E129</f>
        <v>53</v>
      </c>
      <c r="J134" s="5">
        <f t="shared" si="14"/>
        <v>0.66249999999999998</v>
      </c>
      <c r="K134" s="4">
        <f>Data!F129</f>
        <v>1</v>
      </c>
      <c r="L134" s="6">
        <f t="shared" si="15"/>
        <v>1.2500000000000001E-2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2.5000000000000001E-2</v>
      </c>
      <c r="Q134" s="30">
        <f t="shared" si="18"/>
        <v>56</v>
      </c>
      <c r="R134" s="6">
        <f t="shared" si="19"/>
        <v>0.7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12</v>
      </c>
      <c r="C136" s="4">
        <f>Data!C131</f>
        <v>6</v>
      </c>
      <c r="D136" s="5">
        <f t="shared" ref="D136:D142" si="20">IF(B136=0,0,C136/B136)</f>
        <v>0.5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0.5</v>
      </c>
      <c r="I136" s="4">
        <f>Data!E131</f>
        <v>6</v>
      </c>
      <c r="J136" s="5">
        <f t="shared" ref="J136:J142" si="24">IF(B136=0,0,I136/B136)</f>
        <v>0.5</v>
      </c>
      <c r="K136" s="4">
        <f>Data!F131</f>
        <v>1</v>
      </c>
      <c r="L136" s="6">
        <f t="shared" ref="L136:L142" si="25">IF(B136=0,0,K136/B136)</f>
        <v>8.3333333333333329E-2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7</v>
      </c>
      <c r="R136" s="6">
        <f t="shared" ref="R136:R141" si="29">IF(B136=0,0,Q136/B136)</f>
        <v>0.58333333333333337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1</v>
      </c>
      <c r="C137" s="4">
        <f>Data!C132</f>
        <v>0</v>
      </c>
      <c r="D137" s="5">
        <f t="shared" si="20"/>
        <v>0</v>
      </c>
      <c r="E137" s="4">
        <f>Data!D132</f>
        <v>0</v>
      </c>
      <c r="F137" s="5">
        <f t="shared" si="21"/>
        <v>0</v>
      </c>
      <c r="G137" s="4">
        <f t="shared" si="22"/>
        <v>0</v>
      </c>
      <c r="H137" s="5">
        <f t="shared" si="23"/>
        <v>0</v>
      </c>
      <c r="I137" s="4">
        <f>Data!E132</f>
        <v>0</v>
      </c>
      <c r="J137" s="5">
        <f t="shared" si="24"/>
        <v>0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0</v>
      </c>
      <c r="R137" s="6">
        <f t="shared" si="29"/>
        <v>0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64</v>
      </c>
      <c r="C138" s="4">
        <f>Data!C133</f>
        <v>56</v>
      </c>
      <c r="D138" s="5">
        <f t="shared" si="20"/>
        <v>0.875</v>
      </c>
      <c r="E138" s="4">
        <f>Data!D133</f>
        <v>0</v>
      </c>
      <c r="F138" s="5">
        <f t="shared" si="21"/>
        <v>0</v>
      </c>
      <c r="G138" s="4">
        <f t="shared" si="22"/>
        <v>56</v>
      </c>
      <c r="H138" s="5">
        <f t="shared" si="23"/>
        <v>0.875</v>
      </c>
      <c r="I138" s="4">
        <f>Data!E133</f>
        <v>44</v>
      </c>
      <c r="J138" s="5">
        <f t="shared" si="24"/>
        <v>0.6875</v>
      </c>
      <c r="K138" s="4">
        <f>Data!F133</f>
        <v>5</v>
      </c>
      <c r="L138" s="6">
        <f t="shared" si="25"/>
        <v>7.8125E-2</v>
      </c>
      <c r="M138" s="11">
        <f>Data!AR133</f>
        <v>4</v>
      </c>
      <c r="N138" s="15">
        <f t="shared" si="26"/>
        <v>6.25E-2</v>
      </c>
      <c r="O138" s="11">
        <f>Data!AS133</f>
        <v>1</v>
      </c>
      <c r="P138" s="15">
        <f t="shared" si="27"/>
        <v>1.5625E-2</v>
      </c>
      <c r="Q138" s="30">
        <f t="shared" si="28"/>
        <v>54</v>
      </c>
      <c r="R138" s="6">
        <f t="shared" si="29"/>
        <v>0.84375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91</v>
      </c>
      <c r="C139" s="4">
        <f>Data!C134</f>
        <v>80</v>
      </c>
      <c r="D139" s="5">
        <f t="shared" si="20"/>
        <v>0.87912087912087911</v>
      </c>
      <c r="E139" s="4">
        <f>Data!D134</f>
        <v>0</v>
      </c>
      <c r="F139" s="5">
        <f t="shared" si="21"/>
        <v>0</v>
      </c>
      <c r="G139" s="4">
        <f t="shared" si="22"/>
        <v>80</v>
      </c>
      <c r="H139" s="5">
        <f t="shared" si="23"/>
        <v>0.87912087912087911</v>
      </c>
      <c r="I139" s="4">
        <f>Data!E134</f>
        <v>74</v>
      </c>
      <c r="J139" s="5">
        <f t="shared" si="24"/>
        <v>0.81318681318681318</v>
      </c>
      <c r="K139" s="4">
        <f>Data!F134</f>
        <v>7</v>
      </c>
      <c r="L139" s="6">
        <f t="shared" si="25"/>
        <v>7.6923076923076927E-2</v>
      </c>
      <c r="M139" s="11">
        <f>Data!AR134</f>
        <v>2</v>
      </c>
      <c r="N139" s="15">
        <f t="shared" si="26"/>
        <v>2.197802197802198E-2</v>
      </c>
      <c r="O139" s="11">
        <f>Data!AS134</f>
        <v>0</v>
      </c>
      <c r="P139" s="15">
        <f t="shared" si="27"/>
        <v>0</v>
      </c>
      <c r="Q139" s="30">
        <f t="shared" si="28"/>
        <v>83</v>
      </c>
      <c r="R139" s="6">
        <f t="shared" si="29"/>
        <v>0.91208791208791207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30</v>
      </c>
      <c r="C140" s="4">
        <f>Data!C135</f>
        <v>27</v>
      </c>
      <c r="D140" s="5">
        <f t="shared" si="20"/>
        <v>0.9</v>
      </c>
      <c r="E140" s="4">
        <f>Data!D135</f>
        <v>0</v>
      </c>
      <c r="F140" s="5">
        <f t="shared" si="21"/>
        <v>0</v>
      </c>
      <c r="G140" s="4">
        <f t="shared" si="22"/>
        <v>27</v>
      </c>
      <c r="H140" s="5">
        <f t="shared" si="23"/>
        <v>0.9</v>
      </c>
      <c r="I140" s="4">
        <f>Data!E135</f>
        <v>24</v>
      </c>
      <c r="J140" s="5">
        <f t="shared" si="24"/>
        <v>0.8</v>
      </c>
      <c r="K140" s="4">
        <f>Data!F135</f>
        <v>0</v>
      </c>
      <c r="L140" s="6">
        <f t="shared" si="25"/>
        <v>0</v>
      </c>
      <c r="M140" s="11">
        <f>Data!AR135</f>
        <v>0</v>
      </c>
      <c r="N140" s="15">
        <f t="shared" si="26"/>
        <v>0</v>
      </c>
      <c r="O140" s="11">
        <f>Data!AS135</f>
        <v>0</v>
      </c>
      <c r="P140" s="15">
        <f t="shared" si="27"/>
        <v>0</v>
      </c>
      <c r="Q140" s="30">
        <f t="shared" si="28"/>
        <v>24</v>
      </c>
      <c r="R140" s="6">
        <f t="shared" si="29"/>
        <v>0.8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11</v>
      </c>
      <c r="C141" s="17">
        <f>Data!C136</f>
        <v>6</v>
      </c>
      <c r="D141" s="18">
        <f t="shared" si="20"/>
        <v>0.54545454545454541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0.54545454545454541</v>
      </c>
      <c r="I141" s="17">
        <f>Data!E136</f>
        <v>4</v>
      </c>
      <c r="J141" s="18">
        <f t="shared" si="24"/>
        <v>0.36363636363636365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4</v>
      </c>
      <c r="R141" s="23">
        <f t="shared" si="29"/>
        <v>0.36363636363636365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5063</v>
      </c>
      <c r="C142" s="20">
        <f>SUM(C7:C141)</f>
        <v>3970</v>
      </c>
      <c r="D142" s="21">
        <f t="shared" si="20"/>
        <v>0.78412008690499702</v>
      </c>
      <c r="E142" s="20">
        <f>SUM(E7:E141)</f>
        <v>28</v>
      </c>
      <c r="F142" s="21">
        <f t="shared" si="21"/>
        <v>5.5303179932846142E-3</v>
      </c>
      <c r="G142" s="20">
        <f>SUM(G7:G141)</f>
        <v>3998</v>
      </c>
      <c r="H142" s="21">
        <f>IF(B142=0,0,G142/B142)</f>
        <v>0.78965040489828164</v>
      </c>
      <c r="I142" s="20">
        <f>SUM(I7:I141)</f>
        <v>3058</v>
      </c>
      <c r="J142" s="21">
        <f t="shared" si="24"/>
        <v>0.60398972940944107</v>
      </c>
      <c r="K142" s="20">
        <f>SUM(K7:K141)</f>
        <v>511</v>
      </c>
      <c r="L142" s="37">
        <f t="shared" si="25"/>
        <v>0.1009283033774442</v>
      </c>
      <c r="M142" s="20">
        <f>SUM(M7:M141)</f>
        <v>106</v>
      </c>
      <c r="N142" s="37">
        <f>IF(B142=0,0,M142/B142)</f>
        <v>2.0936203831720325E-2</v>
      </c>
      <c r="O142" s="20">
        <f>SUM(O7:O141)</f>
        <v>102</v>
      </c>
      <c r="P142" s="37">
        <f>IF(B142=0,0,O142/B142)</f>
        <v>2.0146158404108237E-2</v>
      </c>
      <c r="Q142" s="33">
        <f>SUM(Q7:Q141)</f>
        <v>3777</v>
      </c>
      <c r="R142" s="24">
        <f>IF(B142=0,0,Q142/B142)</f>
        <v>0.74600039502271376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02/01/2022 To: 02/28/2022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04/01/2022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8</v>
      </c>
      <c r="C7" s="11">
        <f>Data!G2</f>
        <v>1</v>
      </c>
      <c r="D7" s="13">
        <f>IF(B7=0,0,C7/B7)</f>
        <v>0.125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92</v>
      </c>
      <c r="C8" s="4">
        <f>Data!G3</f>
        <v>8</v>
      </c>
      <c r="D8" s="5">
        <f t="shared" ref="D8:D71" si="1">IF(B8=0,0,C8/B8)</f>
        <v>8.6956521739130432E-2</v>
      </c>
      <c r="E8" s="4">
        <f>Data!H3</f>
        <v>2</v>
      </c>
      <c r="F8" s="5">
        <f t="shared" si="0"/>
        <v>2.1739130434782608E-2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96</v>
      </c>
      <c r="C9" s="4">
        <f>Data!G4</f>
        <v>15</v>
      </c>
      <c r="D9" s="5">
        <f t="shared" si="1"/>
        <v>0.15625</v>
      </c>
      <c r="E9" s="4">
        <f>Data!H4</f>
        <v>2</v>
      </c>
      <c r="F9" s="5">
        <f t="shared" si="0"/>
        <v>2.0833333333333332E-2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42</v>
      </c>
      <c r="C10" s="4">
        <f>Data!G5</f>
        <v>4</v>
      </c>
      <c r="D10" s="5">
        <f t="shared" si="1"/>
        <v>9.5238095238095233E-2</v>
      </c>
      <c r="E10" s="4">
        <f>Data!H5</f>
        <v>4</v>
      </c>
      <c r="F10" s="5">
        <f t="shared" si="0"/>
        <v>9.5238095238095233E-2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1</v>
      </c>
      <c r="D11" s="5">
        <f t="shared" si="1"/>
        <v>0.33333333333333331</v>
      </c>
      <c r="E11" s="4">
        <f>Data!H6</f>
        <v>2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25</v>
      </c>
      <c r="C12" s="4">
        <f>Data!G7</f>
        <v>5</v>
      </c>
      <c r="D12" s="5">
        <f t="shared" si="1"/>
        <v>0.2</v>
      </c>
      <c r="E12" s="4">
        <f>Data!H7</f>
        <v>3</v>
      </c>
      <c r="F12" s="5">
        <f t="shared" si="0"/>
        <v>0.12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18</v>
      </c>
      <c r="C13" s="4">
        <f>Data!G8</f>
        <v>4</v>
      </c>
      <c r="D13" s="5">
        <f t="shared" si="1"/>
        <v>0.22222222222222221</v>
      </c>
      <c r="E13" s="4">
        <f>Data!H8</f>
        <v>3</v>
      </c>
      <c r="F13" s="5">
        <f t="shared" si="0"/>
        <v>0.16666666666666666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53</v>
      </c>
      <c r="C14" s="4">
        <f>Data!G9</f>
        <v>13</v>
      </c>
      <c r="D14" s="5">
        <f t="shared" si="1"/>
        <v>0.24528301886792453</v>
      </c>
      <c r="E14" s="4">
        <f>Data!H9</f>
        <v>2</v>
      </c>
      <c r="F14" s="5">
        <f t="shared" si="0"/>
        <v>3.7735849056603772E-2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0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76</v>
      </c>
      <c r="C18" s="4">
        <f>Data!G13</f>
        <v>20</v>
      </c>
      <c r="D18" s="5">
        <f t="shared" si="1"/>
        <v>0.26315789473684209</v>
      </c>
      <c r="E18" s="4">
        <f>Data!H13</f>
        <v>11</v>
      </c>
      <c r="F18" s="5">
        <f t="shared" si="0"/>
        <v>0.14473684210526316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1</v>
      </c>
      <c r="D19" s="5">
        <f t="shared" si="1"/>
        <v>0.16666666666666666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14</v>
      </c>
      <c r="C20" s="4">
        <f>Data!G15</f>
        <v>1</v>
      </c>
      <c r="D20" s="5">
        <f t="shared" si="1"/>
        <v>7.1428571428571425E-2</v>
      </c>
      <c r="E20" s="4">
        <f>Data!H15</f>
        <v>2</v>
      </c>
      <c r="F20" s="5">
        <f t="shared" si="0"/>
        <v>0.14285714285714285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62</v>
      </c>
      <c r="C21" s="4">
        <f>Data!G16</f>
        <v>11</v>
      </c>
      <c r="D21" s="5">
        <f t="shared" si="1"/>
        <v>0.17741935483870969</v>
      </c>
      <c r="E21" s="4">
        <f>Data!H16</f>
        <v>7</v>
      </c>
      <c r="F21" s="5">
        <f t="shared" si="0"/>
        <v>0.11290322580645161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6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74</v>
      </c>
      <c r="C23" s="4">
        <f>Data!G18</f>
        <v>5</v>
      </c>
      <c r="D23" s="5">
        <f t="shared" si="1"/>
        <v>6.7567567567567571E-2</v>
      </c>
      <c r="E23" s="4">
        <f>Data!H18</f>
        <v>2</v>
      </c>
      <c r="F23" s="5">
        <f t="shared" si="0"/>
        <v>2.7027027027027029E-2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9</v>
      </c>
      <c r="C24" s="4">
        <f>Data!G19</f>
        <v>1</v>
      </c>
      <c r="D24" s="5">
        <f t="shared" si="1"/>
        <v>0.1111111111111111</v>
      </c>
      <c r="E24" s="4">
        <f>Data!H19</f>
        <v>1</v>
      </c>
      <c r="F24" s="5">
        <f t="shared" si="0"/>
        <v>0.1111111111111111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42</v>
      </c>
      <c r="C26" s="4">
        <f>Data!G21</f>
        <v>9</v>
      </c>
      <c r="D26" s="5">
        <f t="shared" si="1"/>
        <v>0.21428571428571427</v>
      </c>
      <c r="E26" s="4">
        <f>Data!H21</f>
        <v>3</v>
      </c>
      <c r="F26" s="5">
        <f t="shared" si="0"/>
        <v>7.1428571428571425E-2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2</v>
      </c>
      <c r="F27" s="5">
        <f t="shared" si="0"/>
        <v>0.33333333333333331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82</v>
      </c>
      <c r="C28" s="4">
        <f>Data!G23</f>
        <v>12</v>
      </c>
      <c r="D28" s="5">
        <f t="shared" si="1"/>
        <v>0.14634146341463414</v>
      </c>
      <c r="E28" s="4">
        <f>Data!H23</f>
        <v>13</v>
      </c>
      <c r="F28" s="5">
        <f t="shared" si="0"/>
        <v>0.15853658536585366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3</v>
      </c>
      <c r="D30" s="5">
        <f t="shared" si="1"/>
        <v>0.16666666666666666</v>
      </c>
      <c r="E30" s="4">
        <f>Data!H25</f>
        <v>3</v>
      </c>
      <c r="F30" s="5">
        <f t="shared" si="0"/>
        <v>0.16666666666666666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61</v>
      </c>
      <c r="C31" s="4">
        <f>Data!G26</f>
        <v>8</v>
      </c>
      <c r="D31" s="5">
        <f t="shared" si="1"/>
        <v>0.13114754098360656</v>
      </c>
      <c r="E31" s="4">
        <f>Data!H26</f>
        <v>2</v>
      </c>
      <c r="F31" s="5">
        <f t="shared" si="0"/>
        <v>3.2786885245901641E-2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79</v>
      </c>
      <c r="C32" s="4">
        <f>Data!G27</f>
        <v>8</v>
      </c>
      <c r="D32" s="5">
        <f t="shared" si="1"/>
        <v>0.10126582278481013</v>
      </c>
      <c r="E32" s="4">
        <f>Data!H27</f>
        <v>1</v>
      </c>
      <c r="F32" s="5">
        <f t="shared" si="0"/>
        <v>1.2658227848101266E-2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103</v>
      </c>
      <c r="C33" s="4">
        <f>Data!G28</f>
        <v>17</v>
      </c>
      <c r="D33" s="5">
        <f t="shared" si="1"/>
        <v>0.1650485436893204</v>
      </c>
      <c r="E33" s="4">
        <f>Data!H28</f>
        <v>19</v>
      </c>
      <c r="F33" s="5">
        <f t="shared" si="0"/>
        <v>0.18446601941747573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10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16</v>
      </c>
      <c r="C38" s="4">
        <f>Data!G33</f>
        <v>1</v>
      </c>
      <c r="D38" s="5">
        <f t="shared" si="1"/>
        <v>6.25E-2</v>
      </c>
      <c r="E38" s="4">
        <f>Data!H33</f>
        <v>1</v>
      </c>
      <c r="F38" s="5">
        <f t="shared" si="0"/>
        <v>6.25E-2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3</v>
      </c>
      <c r="D39" s="5">
        <f t="shared" si="1"/>
        <v>0.15789473684210525</v>
      </c>
      <c r="E39" s="4">
        <f>Data!H34</f>
        <v>1</v>
      </c>
      <c r="F39" s="5">
        <f t="shared" ref="F39:F70" si="2">IF(B39=0,0,E39/B39)</f>
        <v>5.2631578947368418E-2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3</v>
      </c>
      <c r="C40" s="4">
        <f>Data!G35</f>
        <v>1</v>
      </c>
      <c r="D40" s="5">
        <f t="shared" si="1"/>
        <v>0.33333333333333331</v>
      </c>
      <c r="E40" s="4">
        <f>Data!H35</f>
        <v>2</v>
      </c>
      <c r="F40" s="5">
        <f t="shared" si="2"/>
        <v>0.66666666666666663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12</v>
      </c>
      <c r="D41" s="5">
        <f t="shared" si="1"/>
        <v>0.30769230769230771</v>
      </c>
      <c r="E41" s="4">
        <f>Data!H36</f>
        <v>9</v>
      </c>
      <c r="F41" s="5">
        <f t="shared" si="2"/>
        <v>0.23076923076923078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3</v>
      </c>
      <c r="D42" s="5">
        <f t="shared" si="1"/>
        <v>0.14285714285714285</v>
      </c>
      <c r="E42" s="4">
        <f>Data!H37</f>
        <v>8</v>
      </c>
      <c r="F42" s="5">
        <f t="shared" si="2"/>
        <v>0.38095238095238093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15</v>
      </c>
      <c r="C43" s="4">
        <f>Data!G38</f>
        <v>3</v>
      </c>
      <c r="D43" s="5">
        <f t="shared" si="1"/>
        <v>0.2</v>
      </c>
      <c r="E43" s="4">
        <f>Data!H38</f>
        <v>1</v>
      </c>
      <c r="F43" s="5">
        <f t="shared" si="2"/>
        <v>6.6666666666666666E-2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13</v>
      </c>
      <c r="C45" s="4">
        <f>Data!G40</f>
        <v>3</v>
      </c>
      <c r="D45" s="5">
        <f t="shared" si="1"/>
        <v>0.23076923076923078</v>
      </c>
      <c r="E45" s="4">
        <f>Data!H40</f>
        <v>2</v>
      </c>
      <c r="F45" s="5">
        <f t="shared" si="2"/>
        <v>0.15384615384615385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192</v>
      </c>
      <c r="C47" s="4">
        <f>Data!G42</f>
        <v>37</v>
      </c>
      <c r="D47" s="5">
        <f t="shared" si="1"/>
        <v>0.19270833333333334</v>
      </c>
      <c r="E47" s="4">
        <f>Data!H42</f>
        <v>10</v>
      </c>
      <c r="F47" s="5">
        <f t="shared" si="2"/>
        <v>5.2083333333333336E-2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47</v>
      </c>
      <c r="C49" s="4">
        <f>Data!G44</f>
        <v>13</v>
      </c>
      <c r="D49" s="5">
        <f t="shared" si="1"/>
        <v>0.27659574468085107</v>
      </c>
      <c r="E49" s="4">
        <f>Data!H44</f>
        <v>8</v>
      </c>
      <c r="F49" s="5">
        <f t="shared" si="2"/>
        <v>0.1702127659574468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21</v>
      </c>
      <c r="C50" s="4">
        <f>Data!G45</f>
        <v>4</v>
      </c>
      <c r="D50" s="5">
        <f t="shared" si="1"/>
        <v>0.19047619047619047</v>
      </c>
      <c r="E50" s="4">
        <f>Data!H45</f>
        <v>4</v>
      </c>
      <c r="F50" s="5">
        <f t="shared" si="2"/>
        <v>0.19047619047619047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20</v>
      </c>
      <c r="C51" s="4">
        <f>Data!G46</f>
        <v>2</v>
      </c>
      <c r="D51" s="5">
        <f t="shared" si="1"/>
        <v>0.1</v>
      </c>
      <c r="E51" s="4">
        <f>Data!H46</f>
        <v>3</v>
      </c>
      <c r="F51" s="5">
        <f t="shared" si="2"/>
        <v>0.15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7</v>
      </c>
      <c r="C52" s="4">
        <f>Data!G47</f>
        <v>1</v>
      </c>
      <c r="D52" s="5">
        <f t="shared" si="1"/>
        <v>0.14285714285714285</v>
      </c>
      <c r="E52" s="4">
        <f>Data!H47</f>
        <v>2</v>
      </c>
      <c r="F52" s="5">
        <f t="shared" si="2"/>
        <v>0.2857142857142857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99</v>
      </c>
      <c r="C53" s="4">
        <f>Data!G48</f>
        <v>14</v>
      </c>
      <c r="D53" s="5">
        <f t="shared" si="1"/>
        <v>0.14141414141414141</v>
      </c>
      <c r="E53" s="4">
        <f>Data!H48</f>
        <v>15</v>
      </c>
      <c r="F53" s="5">
        <f t="shared" si="2"/>
        <v>0.15151515151515152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45</v>
      </c>
      <c r="C54" s="4">
        <f>Data!G49</f>
        <v>8</v>
      </c>
      <c r="D54" s="5">
        <f t="shared" si="1"/>
        <v>0.17777777777777778</v>
      </c>
      <c r="E54" s="4">
        <f>Data!H49</f>
        <v>11</v>
      </c>
      <c r="F54" s="5">
        <f t="shared" si="2"/>
        <v>0.24444444444444444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31</v>
      </c>
      <c r="C55" s="4">
        <f>Data!G50</f>
        <v>3</v>
      </c>
      <c r="D55" s="5">
        <f t="shared" si="1"/>
        <v>9.6774193548387094E-2</v>
      </c>
      <c r="E55" s="4">
        <f>Data!H50</f>
        <v>4</v>
      </c>
      <c r="F55" s="5">
        <f t="shared" si="2"/>
        <v>0.12903225806451613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38</v>
      </c>
      <c r="C56" s="4">
        <f>Data!G51</f>
        <v>2</v>
      </c>
      <c r="D56" s="5">
        <f t="shared" si="1"/>
        <v>5.2631578947368418E-2</v>
      </c>
      <c r="E56" s="4">
        <f>Data!H51</f>
        <v>2</v>
      </c>
      <c r="F56" s="5">
        <f t="shared" si="2"/>
        <v>5.2631578947368418E-2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27</v>
      </c>
      <c r="C57" s="4">
        <f>Data!G52</f>
        <v>2</v>
      </c>
      <c r="D57" s="5">
        <f t="shared" si="1"/>
        <v>7.407407407407407E-2</v>
      </c>
      <c r="E57" s="4">
        <f>Data!H52</f>
        <v>2</v>
      </c>
      <c r="F57" s="5">
        <f t="shared" si="2"/>
        <v>7.407407407407407E-2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7.1428571428571425E-2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2</v>
      </c>
      <c r="D59" s="5">
        <f t="shared" si="1"/>
        <v>0.2857142857142857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19</v>
      </c>
      <c r="C60" s="4">
        <f>Data!G55</f>
        <v>0</v>
      </c>
      <c r="D60" s="5">
        <f t="shared" si="1"/>
        <v>0</v>
      </c>
      <c r="E60" s="4">
        <f>Data!H55</f>
        <v>2</v>
      </c>
      <c r="F60" s="5">
        <f t="shared" si="2"/>
        <v>0.10526315789473684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32</v>
      </c>
      <c r="C61" s="4">
        <f>Data!G56</f>
        <v>3</v>
      </c>
      <c r="D61" s="5">
        <f t="shared" si="1"/>
        <v>9.375E-2</v>
      </c>
      <c r="E61" s="4">
        <f>Data!H56</f>
        <v>2</v>
      </c>
      <c r="F61" s="5">
        <f t="shared" si="2"/>
        <v>6.25E-2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21</v>
      </c>
      <c r="C62" s="4">
        <f>Data!G57</f>
        <v>1</v>
      </c>
      <c r="D62" s="5">
        <f t="shared" si="1"/>
        <v>4.7619047619047616E-2</v>
      </c>
      <c r="E62" s="4">
        <f>Data!H57</f>
        <v>1</v>
      </c>
      <c r="F62" s="5">
        <f t="shared" si="2"/>
        <v>4.7619047619047616E-2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25</v>
      </c>
      <c r="C63" s="4">
        <f>Data!G58</f>
        <v>6</v>
      </c>
      <c r="D63" s="5">
        <f t="shared" si="1"/>
        <v>0.24</v>
      </c>
      <c r="E63" s="4">
        <f>Data!H58</f>
        <v>1</v>
      </c>
      <c r="F63" s="5">
        <f t="shared" si="2"/>
        <v>0.04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53</v>
      </c>
      <c r="C64" s="4">
        <f>Data!G59</f>
        <v>2</v>
      </c>
      <c r="D64" s="5">
        <f t="shared" si="1"/>
        <v>3.7735849056603772E-2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54</v>
      </c>
      <c r="C65" s="4">
        <f>Data!G60</f>
        <v>12</v>
      </c>
      <c r="D65" s="5">
        <f t="shared" si="1"/>
        <v>0.22222222222222221</v>
      </c>
      <c r="E65" s="4">
        <f>Data!H60</f>
        <v>8</v>
      </c>
      <c r="F65" s="5">
        <f t="shared" si="2"/>
        <v>0.14814814814814814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120</v>
      </c>
      <c r="C67" s="4">
        <f>Data!G62</f>
        <v>16</v>
      </c>
      <c r="D67" s="5">
        <f t="shared" si="1"/>
        <v>0.13333333333333333</v>
      </c>
      <c r="E67" s="4">
        <f>Data!H62</f>
        <v>12</v>
      </c>
      <c r="F67" s="5">
        <f t="shared" si="2"/>
        <v>0.1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96</v>
      </c>
      <c r="C68" s="4">
        <f>Data!G63</f>
        <v>9</v>
      </c>
      <c r="D68" s="5">
        <f t="shared" si="1"/>
        <v>9.375E-2</v>
      </c>
      <c r="E68" s="4">
        <f>Data!H63</f>
        <v>15</v>
      </c>
      <c r="F68" s="5">
        <f t="shared" si="2"/>
        <v>0.15625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24</v>
      </c>
      <c r="C70" s="4">
        <f>Data!G65</f>
        <v>2</v>
      </c>
      <c r="D70" s="5">
        <f t="shared" si="1"/>
        <v>8.3333333333333329E-2</v>
      </c>
      <c r="E70" s="4">
        <f>Data!H65</f>
        <v>0</v>
      </c>
      <c r="F70" s="5">
        <f t="shared" si="2"/>
        <v>0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3</v>
      </c>
      <c r="D71" s="5">
        <f t="shared" si="1"/>
        <v>0.33333333333333331</v>
      </c>
      <c r="E71" s="4">
        <f>Data!H66</f>
        <v>1</v>
      </c>
      <c r="F71" s="5">
        <f t="shared" ref="F71:F102" si="3">IF(B71=0,0,E71/B71)</f>
        <v>0.1111111111111111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1</v>
      </c>
      <c r="F72" s="5">
        <f t="shared" si="3"/>
        <v>4.5454545454545456E-2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5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3</v>
      </c>
      <c r="D74" s="5">
        <f t="shared" si="4"/>
        <v>0.375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3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47</v>
      </c>
      <c r="C77" s="4">
        <f>Data!G72</f>
        <v>7</v>
      </c>
      <c r="D77" s="5">
        <f t="shared" si="4"/>
        <v>0.14893617021276595</v>
      </c>
      <c r="E77" s="4">
        <f>Data!H72</f>
        <v>4</v>
      </c>
      <c r="F77" s="5">
        <f t="shared" si="3"/>
        <v>8.5106382978723402E-2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47</v>
      </c>
      <c r="C79" s="4">
        <f>Data!G74</f>
        <v>20</v>
      </c>
      <c r="D79" s="5">
        <f t="shared" si="4"/>
        <v>0.42553191489361702</v>
      </c>
      <c r="E79" s="4">
        <f>Data!H74</f>
        <v>1</v>
      </c>
      <c r="F79" s="5">
        <f t="shared" si="3"/>
        <v>2.1276595744680851E-2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26</v>
      </c>
      <c r="C80" s="4">
        <f>Data!G75</f>
        <v>1</v>
      </c>
      <c r="D80" s="5">
        <f t="shared" si="4"/>
        <v>3.8461538461538464E-2</v>
      </c>
      <c r="E80" s="4">
        <f>Data!H75</f>
        <v>1</v>
      </c>
      <c r="F80" s="5">
        <f t="shared" si="3"/>
        <v>3.8461538461538464E-2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0</v>
      </c>
      <c r="F81" s="5">
        <f t="shared" si="3"/>
        <v>0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172</v>
      </c>
      <c r="C82" s="4">
        <f>Data!G77</f>
        <v>25</v>
      </c>
      <c r="D82" s="5">
        <f t="shared" si="4"/>
        <v>0.14534883720930233</v>
      </c>
      <c r="E82" s="4">
        <f>Data!H77</f>
        <v>11</v>
      </c>
      <c r="F82" s="5">
        <f t="shared" si="3"/>
        <v>6.3953488372093026E-2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23</v>
      </c>
      <c r="C83" s="4">
        <f>Data!G78</f>
        <v>5</v>
      </c>
      <c r="D83" s="5">
        <f t="shared" si="4"/>
        <v>0.21739130434782608</v>
      </c>
      <c r="E83" s="4">
        <f>Data!H78</f>
        <v>1</v>
      </c>
      <c r="F83" s="5">
        <f t="shared" si="3"/>
        <v>4.3478260869565216E-2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3</v>
      </c>
      <c r="D84" s="5">
        <f t="shared" si="4"/>
        <v>0.17647058823529413</v>
      </c>
      <c r="E84" s="4">
        <f>Data!H79</f>
        <v>1</v>
      </c>
      <c r="F84" s="5">
        <f t="shared" si="3"/>
        <v>5.8823529411764705E-2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21</v>
      </c>
      <c r="C85" s="4">
        <f>Data!G80</f>
        <v>3</v>
      </c>
      <c r="D85" s="5">
        <f t="shared" si="4"/>
        <v>0.14285714285714285</v>
      </c>
      <c r="E85" s="4">
        <f>Data!H80</f>
        <v>2</v>
      </c>
      <c r="F85" s="5">
        <f t="shared" si="3"/>
        <v>9.5238095238095233E-2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7</v>
      </c>
      <c r="D88" s="5">
        <f t="shared" si="4"/>
        <v>0.4375</v>
      </c>
      <c r="E88" s="4">
        <f>Data!H83</f>
        <v>1</v>
      </c>
      <c r="F88" s="5">
        <f t="shared" si="3"/>
        <v>6.25E-2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32</v>
      </c>
      <c r="C90" s="4">
        <f>Data!G85</f>
        <v>3</v>
      </c>
      <c r="D90" s="5">
        <f t="shared" si="4"/>
        <v>9.375E-2</v>
      </c>
      <c r="E90" s="4">
        <f>Data!H85</f>
        <v>2</v>
      </c>
      <c r="F90" s="5">
        <f t="shared" si="3"/>
        <v>6.25E-2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20</v>
      </c>
      <c r="C91" s="4">
        <f>Data!G86</f>
        <v>1</v>
      </c>
      <c r="D91" s="5">
        <f t="shared" si="4"/>
        <v>0.05</v>
      </c>
      <c r="E91" s="4">
        <f>Data!H86</f>
        <v>1</v>
      </c>
      <c r="F91" s="5">
        <f t="shared" si="3"/>
        <v>0.05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1</v>
      </c>
      <c r="F92" s="5">
        <f t="shared" si="3"/>
        <v>0.5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115</v>
      </c>
      <c r="C93" s="4">
        <f>Data!G88</f>
        <v>9</v>
      </c>
      <c r="D93" s="5">
        <f t="shared" si="4"/>
        <v>7.8260869565217397E-2</v>
      </c>
      <c r="E93" s="4">
        <f>Data!H88</f>
        <v>4</v>
      </c>
      <c r="F93" s="5">
        <f t="shared" si="3"/>
        <v>3.4782608695652174E-2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165</v>
      </c>
      <c r="C94" s="4">
        <f>Data!G89</f>
        <v>24</v>
      </c>
      <c r="D94" s="5">
        <f t="shared" si="4"/>
        <v>0.14545454545454545</v>
      </c>
      <c r="E94" s="4">
        <f>Data!H89</f>
        <v>16</v>
      </c>
      <c r="F94" s="5">
        <f t="shared" si="3"/>
        <v>9.696969696969697E-2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1</v>
      </c>
      <c r="F98" s="5">
        <f t="shared" si="3"/>
        <v>7.6923076923076927E-2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24</v>
      </c>
      <c r="C99" s="4">
        <f>Data!G94</f>
        <v>4</v>
      </c>
      <c r="D99" s="5">
        <f t="shared" si="4"/>
        <v>0.16666666666666666</v>
      </c>
      <c r="E99" s="4">
        <f>Data!H94</f>
        <v>4</v>
      </c>
      <c r="F99" s="5">
        <f t="shared" si="3"/>
        <v>0.16666666666666666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28</v>
      </c>
      <c r="C100" s="4">
        <f>Data!G95</f>
        <v>4</v>
      </c>
      <c r="D100" s="5">
        <f t="shared" si="4"/>
        <v>0.14285714285714285</v>
      </c>
      <c r="E100" s="4">
        <f>Data!H95</f>
        <v>1</v>
      </c>
      <c r="F100" s="5">
        <f t="shared" si="3"/>
        <v>3.5714285714285712E-2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1</v>
      </c>
      <c r="D101" s="5">
        <f t="shared" si="4"/>
        <v>5.8823529411764705E-2</v>
      </c>
      <c r="E101" s="4">
        <f>Data!H96</f>
        <v>2</v>
      </c>
      <c r="F101" s="5">
        <f t="shared" si="3"/>
        <v>0.11764705882352941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22</v>
      </c>
      <c r="C102" s="4">
        <f>Data!G97</f>
        <v>7</v>
      </c>
      <c r="D102" s="5">
        <f t="shared" si="4"/>
        <v>0.31818181818181818</v>
      </c>
      <c r="E102" s="4">
        <f>Data!H97</f>
        <v>1</v>
      </c>
      <c r="F102" s="5">
        <f t="shared" si="3"/>
        <v>4.5454545454545456E-2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48</v>
      </c>
      <c r="C103" s="4">
        <f>Data!G98</f>
        <v>2</v>
      </c>
      <c r="D103" s="5">
        <f t="shared" si="4"/>
        <v>4.1666666666666664E-2</v>
      </c>
      <c r="E103" s="4">
        <f>Data!H98</f>
        <v>6</v>
      </c>
      <c r="F103" s="5">
        <f t="shared" ref="F103:F134" si="5">IF(B103=0,0,E103/B103)</f>
        <v>0.125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40</v>
      </c>
      <c r="C105" s="4">
        <f>Data!G100</f>
        <v>2</v>
      </c>
      <c r="D105" s="5">
        <f t="shared" si="4"/>
        <v>0.05</v>
      </c>
      <c r="E105" s="4">
        <f>Data!H100</f>
        <v>2</v>
      </c>
      <c r="F105" s="5">
        <f t="shared" si="5"/>
        <v>0.05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8</v>
      </c>
      <c r="C106" s="4">
        <f>Data!G101</f>
        <v>4</v>
      </c>
      <c r="D106" s="5">
        <f t="shared" si="4"/>
        <v>0.5</v>
      </c>
      <c r="E106" s="4">
        <f>Data!H101</f>
        <v>2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7</v>
      </c>
      <c r="C107" s="4">
        <f>Data!G102</f>
        <v>1</v>
      </c>
      <c r="D107" s="5">
        <f t="shared" si="4"/>
        <v>0.14285714285714285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13</v>
      </c>
      <c r="C108" s="4">
        <f>Data!G103</f>
        <v>1</v>
      </c>
      <c r="D108" s="5">
        <f t="shared" si="4"/>
        <v>7.6923076923076927E-2</v>
      </c>
      <c r="E108" s="4">
        <f>Data!H103</f>
        <v>1</v>
      </c>
      <c r="F108" s="5">
        <f t="shared" si="5"/>
        <v>7.6923076923076927E-2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98</v>
      </c>
      <c r="C109" s="4">
        <f>Data!G104</f>
        <v>28</v>
      </c>
      <c r="D109" s="5">
        <f t="shared" si="4"/>
        <v>0.2857142857142857</v>
      </c>
      <c r="E109" s="4">
        <f>Data!H104</f>
        <v>18</v>
      </c>
      <c r="F109" s="5">
        <f t="shared" si="5"/>
        <v>0.18367346938775511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34</v>
      </c>
      <c r="C110" s="4">
        <f>Data!G105</f>
        <v>3</v>
      </c>
      <c r="D110" s="5">
        <f t="shared" si="4"/>
        <v>8.8235294117647065E-2</v>
      </c>
      <c r="E110" s="4">
        <f>Data!H105</f>
        <v>2</v>
      </c>
      <c r="F110" s="5">
        <f t="shared" si="5"/>
        <v>5.8823529411764705E-2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2</v>
      </c>
      <c r="F111" s="5">
        <f t="shared" si="5"/>
        <v>0.11764705882352941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12</v>
      </c>
      <c r="C112" s="4">
        <f>Data!G107</f>
        <v>5</v>
      </c>
      <c r="D112" s="5">
        <f t="shared" si="4"/>
        <v>0.41666666666666669</v>
      </c>
      <c r="E112" s="4">
        <f>Data!H107</f>
        <v>2</v>
      </c>
      <c r="F112" s="5">
        <f t="shared" si="5"/>
        <v>0.16666666666666666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209</v>
      </c>
      <c r="C113" s="4">
        <f>Data!G108</f>
        <v>51</v>
      </c>
      <c r="D113" s="5">
        <f t="shared" si="4"/>
        <v>0.24401913875598086</v>
      </c>
      <c r="E113" s="4">
        <f>Data!H108</f>
        <v>21</v>
      </c>
      <c r="F113" s="5">
        <f t="shared" si="5"/>
        <v>0.10047846889952153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3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223</v>
      </c>
      <c r="C115" s="4">
        <f>Data!G110</f>
        <v>37</v>
      </c>
      <c r="D115" s="5">
        <f t="shared" si="4"/>
        <v>0.16591928251121077</v>
      </c>
      <c r="E115" s="4">
        <f>Data!H110</f>
        <v>19</v>
      </c>
      <c r="F115" s="5">
        <f t="shared" si="5"/>
        <v>8.520179372197309E-2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108</v>
      </c>
      <c r="C116" s="4">
        <f>Data!G111</f>
        <v>18</v>
      </c>
      <c r="D116" s="5">
        <f t="shared" si="4"/>
        <v>0.16666666666666666</v>
      </c>
      <c r="E116" s="4">
        <f>Data!H111</f>
        <v>18</v>
      </c>
      <c r="F116" s="5">
        <f t="shared" si="5"/>
        <v>0.16666666666666666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18</v>
      </c>
      <c r="C117" s="4">
        <f>Data!G112</f>
        <v>3</v>
      </c>
      <c r="D117" s="5">
        <f t="shared" si="4"/>
        <v>0.16666666666666666</v>
      </c>
      <c r="E117" s="4">
        <f>Data!H112</f>
        <v>2</v>
      </c>
      <c r="F117" s="5">
        <f t="shared" si="5"/>
        <v>0.1111111111111111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152</v>
      </c>
      <c r="C118" s="4">
        <f>Data!G113</f>
        <v>20</v>
      </c>
      <c r="D118" s="5">
        <f t="shared" si="4"/>
        <v>0.13157894736842105</v>
      </c>
      <c r="E118" s="4">
        <f>Data!H113</f>
        <v>20</v>
      </c>
      <c r="F118" s="5">
        <f t="shared" si="5"/>
        <v>0.13157894736842105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49</v>
      </c>
      <c r="C119" s="4">
        <f>Data!G114</f>
        <v>3</v>
      </c>
      <c r="D119" s="5">
        <f t="shared" si="4"/>
        <v>6.1224489795918366E-2</v>
      </c>
      <c r="E119" s="4">
        <f>Data!H114</f>
        <v>2</v>
      </c>
      <c r="F119" s="5">
        <f t="shared" si="5"/>
        <v>4.0816326530612242E-2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36</v>
      </c>
      <c r="C121" s="4">
        <f>Data!G116</f>
        <v>3</v>
      </c>
      <c r="D121" s="5">
        <f t="shared" si="4"/>
        <v>8.3333333333333329E-2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4</v>
      </c>
      <c r="F122" s="5">
        <f t="shared" si="5"/>
        <v>0.17391304347826086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62</v>
      </c>
      <c r="C123" s="4">
        <f>Data!G118</f>
        <v>5</v>
      </c>
      <c r="D123" s="5">
        <f t="shared" si="4"/>
        <v>8.0645161290322578E-2</v>
      </c>
      <c r="E123" s="4">
        <f>Data!H118</f>
        <v>2</v>
      </c>
      <c r="F123" s="5">
        <f t="shared" si="5"/>
        <v>3.2258064516129031E-2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87</v>
      </c>
      <c r="C125" s="4">
        <f>Data!G120</f>
        <v>13</v>
      </c>
      <c r="D125" s="5">
        <f t="shared" si="4"/>
        <v>0.14942528735632185</v>
      </c>
      <c r="E125" s="4">
        <f>Data!H120</f>
        <v>8</v>
      </c>
      <c r="F125" s="5">
        <f t="shared" si="5"/>
        <v>9.1954022988505746E-2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43</v>
      </c>
      <c r="C126" s="4">
        <f>Data!G121</f>
        <v>4</v>
      </c>
      <c r="D126" s="5">
        <f t="shared" si="4"/>
        <v>9.3023255813953487E-2</v>
      </c>
      <c r="E126" s="4">
        <f>Data!H121</f>
        <v>8</v>
      </c>
      <c r="F126" s="5">
        <f t="shared" si="5"/>
        <v>0.18604651162790697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142</v>
      </c>
      <c r="C127" s="4">
        <f>Data!G122</f>
        <v>18</v>
      </c>
      <c r="D127" s="5">
        <f t="shared" si="4"/>
        <v>0.12676056338028169</v>
      </c>
      <c r="E127" s="4">
        <f>Data!H122</f>
        <v>19</v>
      </c>
      <c r="F127" s="5">
        <f t="shared" si="5"/>
        <v>0.13380281690140844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40</v>
      </c>
      <c r="C128" s="4">
        <f>Data!G123</f>
        <v>9</v>
      </c>
      <c r="D128" s="5">
        <f t="shared" si="4"/>
        <v>0.22500000000000001</v>
      </c>
      <c r="E128" s="4">
        <f>Data!H123</f>
        <v>7</v>
      </c>
      <c r="F128" s="5">
        <f t="shared" si="5"/>
        <v>0.17499999999999999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7</v>
      </c>
      <c r="C130" s="4">
        <f>Data!G125</f>
        <v>1</v>
      </c>
      <c r="D130" s="5">
        <f t="shared" si="4"/>
        <v>0.14285714285714285</v>
      </c>
      <c r="E130" s="4">
        <f>Data!H125</f>
        <v>0</v>
      </c>
      <c r="F130" s="5">
        <f t="shared" si="5"/>
        <v>0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73</v>
      </c>
      <c r="C131" s="4">
        <f>Data!G126</f>
        <v>5</v>
      </c>
      <c r="D131" s="5">
        <f t="shared" si="4"/>
        <v>6.8493150684931503E-2</v>
      </c>
      <c r="E131" s="4">
        <f>Data!H126</f>
        <v>10</v>
      </c>
      <c r="F131" s="5">
        <f t="shared" si="5"/>
        <v>0.13698630136986301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199</v>
      </c>
      <c r="C132" s="4">
        <f>Data!G127</f>
        <v>32</v>
      </c>
      <c r="D132" s="5">
        <f t="shared" si="4"/>
        <v>0.16080402010050251</v>
      </c>
      <c r="E132" s="4">
        <f>Data!H127</f>
        <v>14</v>
      </c>
      <c r="F132" s="5">
        <f t="shared" si="5"/>
        <v>7.0351758793969849E-2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18</v>
      </c>
      <c r="C133" s="4">
        <f>Data!G128</f>
        <v>5</v>
      </c>
      <c r="D133" s="5">
        <f t="shared" si="4"/>
        <v>0.27777777777777779</v>
      </c>
      <c r="E133" s="4">
        <f>Data!H128</f>
        <v>2</v>
      </c>
      <c r="F133" s="5">
        <f t="shared" si="5"/>
        <v>0.1111111111111111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80</v>
      </c>
      <c r="C134" s="4">
        <f>Data!G129</f>
        <v>10</v>
      </c>
      <c r="D134" s="5">
        <f t="shared" si="4"/>
        <v>0.125</v>
      </c>
      <c r="E134" s="4">
        <f>Data!H129</f>
        <v>7</v>
      </c>
      <c r="F134" s="5">
        <f t="shared" si="5"/>
        <v>8.7499999999999994E-2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12</v>
      </c>
      <c r="C136" s="4">
        <f>Data!G131</f>
        <v>3</v>
      </c>
      <c r="D136" s="5">
        <f t="shared" ref="D136:D142" si="7">IF(B136=0,0,C136/B136)</f>
        <v>0.25</v>
      </c>
      <c r="E136" s="4">
        <f>Data!H131</f>
        <v>1</v>
      </c>
      <c r="F136" s="5">
        <f t="shared" si="6"/>
        <v>8.3333333333333329E-2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1</v>
      </c>
      <c r="C137" s="4">
        <f>Data!G132</f>
        <v>1</v>
      </c>
      <c r="D137" s="5">
        <f t="shared" si="7"/>
        <v>1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64</v>
      </c>
      <c r="C138" s="4">
        <f>Data!G133</f>
        <v>8</v>
      </c>
      <c r="D138" s="5">
        <f t="shared" si="7"/>
        <v>0.125</v>
      </c>
      <c r="E138" s="4">
        <f>Data!H133</f>
        <v>4</v>
      </c>
      <c r="F138" s="5">
        <f t="shared" si="6"/>
        <v>6.25E-2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91</v>
      </c>
      <c r="C139" s="4">
        <f>Data!G134</f>
        <v>9</v>
      </c>
      <c r="D139" s="5">
        <f t="shared" si="7"/>
        <v>9.8901098901098897E-2</v>
      </c>
      <c r="E139" s="4">
        <f>Data!H134</f>
        <v>1</v>
      </c>
      <c r="F139" s="5">
        <f t="shared" si="6"/>
        <v>1.098901098901099E-2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30</v>
      </c>
      <c r="C140" s="4">
        <f>Data!G135</f>
        <v>3</v>
      </c>
      <c r="D140" s="5">
        <f t="shared" si="7"/>
        <v>0.1</v>
      </c>
      <c r="E140" s="4">
        <f>Data!H135</f>
        <v>3</v>
      </c>
      <c r="F140" s="5">
        <f t="shared" si="6"/>
        <v>0.1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11</v>
      </c>
      <c r="C141" s="17">
        <f>Data!G136</f>
        <v>5</v>
      </c>
      <c r="D141" s="18">
        <f t="shared" si="7"/>
        <v>0.45454545454545453</v>
      </c>
      <c r="E141" s="17">
        <f>Data!H136</f>
        <v>4</v>
      </c>
      <c r="F141" s="18">
        <f t="shared" si="6"/>
        <v>0.36363636363636365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5063</v>
      </c>
      <c r="C142" s="20">
        <f>SUM(C7:C141)</f>
        <v>771</v>
      </c>
      <c r="D142" s="21">
        <f t="shared" si="7"/>
        <v>0.1522812561722299</v>
      </c>
      <c r="E142" s="20">
        <f>SUM(E7:E141)</f>
        <v>483</v>
      </c>
      <c r="F142" s="22">
        <f t="shared" si="6"/>
        <v>9.5397985384159584E-2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02/01/2022 To: 02/28/2022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04/01/2022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2</v>
      </c>
      <c r="C8" s="4">
        <f>Data!J3</f>
        <v>1467</v>
      </c>
      <c r="D8" s="8">
        <f>Data!K3</f>
        <v>24.098562628336754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1263</v>
      </c>
      <c r="D9" s="8">
        <f>Data!K4</f>
        <v>20.747433264887064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1791</v>
      </c>
      <c r="D10" s="8">
        <f>Data!K5</f>
        <v>14.710472279260781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959</v>
      </c>
      <c r="D11" s="8">
        <f>Data!K6</f>
        <v>15.75359342915811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678</v>
      </c>
      <c r="D12" s="8">
        <f>Data!K7</f>
        <v>7.4250513347022586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4820</v>
      </c>
      <c r="D13" s="8">
        <f>Data!K8</f>
        <v>52.785763175906915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462</v>
      </c>
      <c r="D14" s="8">
        <f>Data!K9</f>
        <v>7.5893223819301845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11</v>
      </c>
      <c r="C18" s="4">
        <f>Data!J13</f>
        <v>8479</v>
      </c>
      <c r="D18" s="8">
        <f>Data!K13</f>
        <v>25.324621989919734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2</v>
      </c>
      <c r="C20" s="4">
        <f>Data!J15</f>
        <v>614</v>
      </c>
      <c r="D20" s="8">
        <f>Data!K15</f>
        <v>10.086242299794661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10715</v>
      </c>
      <c r="D21" s="8">
        <f>Data!K16</f>
        <v>50.290407744206512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2</v>
      </c>
      <c r="C23" s="4">
        <f>Data!J18</f>
        <v>2156</v>
      </c>
      <c r="D23" s="8">
        <f>Data!K18</f>
        <v>35.416837782340863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1904</v>
      </c>
      <c r="D24" s="8">
        <f>Data!K19</f>
        <v>62.554414784394254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3</v>
      </c>
      <c r="C26" s="4">
        <f>Data!J21</f>
        <v>2171</v>
      </c>
      <c r="D26" s="8">
        <f>Data!K21</f>
        <v>23.775496235455165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2</v>
      </c>
      <c r="C27" s="4">
        <f>Data!J22</f>
        <v>874</v>
      </c>
      <c r="D27" s="8">
        <f>Data!K22</f>
        <v>14.35728952772074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13</v>
      </c>
      <c r="C28" s="4">
        <f>Data!J23</f>
        <v>17397</v>
      </c>
      <c r="D28" s="8">
        <f>Data!K23</f>
        <v>43.966513978834307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2847</v>
      </c>
      <c r="D30" s="8">
        <f>Data!K25</f>
        <v>31.178644763860369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2105</v>
      </c>
      <c r="D31" s="8">
        <f>Data!K26</f>
        <v>34.579055441478438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1</v>
      </c>
      <c r="C32" s="4">
        <f>Data!J27</f>
        <v>2554</v>
      </c>
      <c r="D32" s="8">
        <f>Data!K27</f>
        <v>83.909650924024646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19</v>
      </c>
      <c r="C33" s="4">
        <f>Data!J28</f>
        <v>17735</v>
      </c>
      <c r="D33" s="8">
        <f>Data!K28</f>
        <v>30.666810764076516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35</v>
      </c>
      <c r="D38" s="8">
        <f>Data!K33</f>
        <v>1.1498973305954825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1</v>
      </c>
      <c r="C39" s="4">
        <f>Data!J34</f>
        <v>549</v>
      </c>
      <c r="D39" s="8">
        <f>Data!K34</f>
        <v>18.036960985626283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1599</v>
      </c>
      <c r="D40" s="8">
        <f>Data!K35</f>
        <v>26.266940451745381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7081</v>
      </c>
      <c r="D41" s="8">
        <f>Data!K36</f>
        <v>25.848961898243214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8</v>
      </c>
      <c r="C42" s="4">
        <f>Data!J37</f>
        <v>5666</v>
      </c>
      <c r="D42" s="8">
        <f>Data!K37</f>
        <v>23.26899383983573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495</v>
      </c>
      <c r="D43" s="8">
        <f>Data!K38</f>
        <v>16.262833675564682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1498</v>
      </c>
      <c r="D45" s="8">
        <f>Data!K40</f>
        <v>24.607802874743328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10</v>
      </c>
      <c r="C47" s="4">
        <f>Data!J42</f>
        <v>10873</v>
      </c>
      <c r="D47" s="8">
        <f>Data!K42</f>
        <v>35.722381930184802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6720</v>
      </c>
      <c r="D49" s="8">
        <f>Data!K44</f>
        <v>27.597535934291582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1668</v>
      </c>
      <c r="D50" s="8">
        <f>Data!K45</f>
        <v>13.700205338809035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3</v>
      </c>
      <c r="C51" s="4">
        <f>Data!J46</f>
        <v>990</v>
      </c>
      <c r="D51" s="8">
        <f>Data!K46</f>
        <v>10.841889117043122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2</v>
      </c>
      <c r="C52" s="4">
        <f>Data!J47</f>
        <v>1738</v>
      </c>
      <c r="D52" s="8">
        <f>Data!K47</f>
        <v>28.550308008213552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10204</v>
      </c>
      <c r="D53" s="8">
        <f>Data!K48</f>
        <v>22.349623545516767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8592</v>
      </c>
      <c r="D54" s="8">
        <f>Data!K49</f>
        <v>25.66212432331529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1424</v>
      </c>
      <c r="D55" s="8">
        <f>Data!K50</f>
        <v>11.696098562628336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2</v>
      </c>
      <c r="C56" s="4">
        <f>Data!J51</f>
        <v>420</v>
      </c>
      <c r="D56" s="8">
        <f>Data!K51</f>
        <v>6.8993839835728954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2</v>
      </c>
      <c r="C57" s="4">
        <f>Data!J52</f>
        <v>2098</v>
      </c>
      <c r="D57" s="8">
        <f>Data!K52</f>
        <v>34.464065708418893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858</v>
      </c>
      <c r="D58" s="8">
        <f>Data!K53</f>
        <v>28.188911704312115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1535</v>
      </c>
      <c r="D60" s="8">
        <f>Data!K55</f>
        <v>25.215605749486652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1016</v>
      </c>
      <c r="D61" s="8">
        <f>Data!K56</f>
        <v>16.689938398357288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599</v>
      </c>
      <c r="D62" s="8">
        <f>Data!K57</f>
        <v>19.679671457905545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292</v>
      </c>
      <c r="D63" s="8">
        <f>Data!K58</f>
        <v>9.593429158110883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4295</v>
      </c>
      <c r="D65" s="8">
        <f>Data!K60</f>
        <v>17.638603696098563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6852</v>
      </c>
      <c r="D67" s="8">
        <f>Data!K62</f>
        <v>18.759753593429156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15</v>
      </c>
      <c r="C68" s="4">
        <f>Data!J63</f>
        <v>4811</v>
      </c>
      <c r="D68" s="8">
        <f>Data!K63</f>
        <v>10.537440109514032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0</v>
      </c>
      <c r="C70" s="4">
        <f>Data!J65</f>
        <v>0</v>
      </c>
      <c r="D70" s="8">
        <f>Data!K65</f>
        <v>0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408</v>
      </c>
      <c r="D71" s="8">
        <f>Data!K66</f>
        <v>13.404517453798768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1383</v>
      </c>
      <c r="D72" s="8">
        <f>Data!K67</f>
        <v>45.437371663244356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3938</v>
      </c>
      <c r="D74" s="8">
        <f>Data!K69</f>
        <v>43.126625598904859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334</v>
      </c>
      <c r="D75" s="8">
        <f>Data!K70</f>
        <v>10.973305954825461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4</v>
      </c>
      <c r="C77" s="4">
        <f>Data!J72</f>
        <v>1190</v>
      </c>
      <c r="D77" s="8">
        <f>Data!K72</f>
        <v>9.7741273100616013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276</v>
      </c>
      <c r="D79" s="8">
        <f>Data!K74</f>
        <v>9.0677618069815189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1</v>
      </c>
      <c r="C80" s="4">
        <f>Data!J75</f>
        <v>1286</v>
      </c>
      <c r="D80" s="8">
        <f>Data!K75</f>
        <v>42.25051334702259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0</v>
      </c>
      <c r="C81" s="4">
        <f>Data!J76</f>
        <v>0</v>
      </c>
      <c r="D81" s="8">
        <f>Data!K76</f>
        <v>0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9047</v>
      </c>
      <c r="D82" s="8">
        <f>Data!K77</f>
        <v>27.021093895837225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339</v>
      </c>
      <c r="D83" s="8">
        <f>Data!K78</f>
        <v>11.137577002053389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69</v>
      </c>
      <c r="D84" s="8">
        <f>Data!K79</f>
        <v>2.2669404517453797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878</v>
      </c>
      <c r="D85" s="8">
        <f>Data!K80</f>
        <v>14.422997946611909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1419</v>
      </c>
      <c r="D88" s="8">
        <f>Data!K83</f>
        <v>46.620123203285424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1250</v>
      </c>
      <c r="D90" s="8">
        <f>Data!K85</f>
        <v>20.533880903490761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1</v>
      </c>
      <c r="C91" s="4">
        <f>Data!J86</f>
        <v>613</v>
      </c>
      <c r="D91" s="8">
        <f>Data!K86</f>
        <v>20.139630390143736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1</v>
      </c>
      <c r="C92" s="4">
        <f>Data!J87</f>
        <v>194</v>
      </c>
      <c r="D92" s="8">
        <f>Data!K87</f>
        <v>6.3737166324435321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4</v>
      </c>
      <c r="C93" s="4">
        <f>Data!J88</f>
        <v>2358</v>
      </c>
      <c r="D93" s="8">
        <f>Data!K88</f>
        <v>19.367556468172484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16</v>
      </c>
      <c r="C94" s="4">
        <f>Data!J89</f>
        <v>14751</v>
      </c>
      <c r="D94" s="8">
        <f>Data!K89</f>
        <v>30.289527720739219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1705</v>
      </c>
      <c r="D98" s="8">
        <f>Data!K93</f>
        <v>56.016427104722794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4</v>
      </c>
      <c r="C99" s="4">
        <f>Data!J94</f>
        <v>1916</v>
      </c>
      <c r="D99" s="8">
        <f>Data!K94</f>
        <v>15.737166324435318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82</v>
      </c>
      <c r="D100" s="8">
        <f>Data!K95</f>
        <v>2.6940451745379876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2</v>
      </c>
      <c r="C101" s="4">
        <f>Data!J96</f>
        <v>427</v>
      </c>
      <c r="D101" s="8">
        <f>Data!K96</f>
        <v>7.0143737166324431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54</v>
      </c>
      <c r="D102" s="8">
        <f>Data!K97</f>
        <v>1.7741273100616017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1944</v>
      </c>
      <c r="D103" s="8">
        <f>Data!K98</f>
        <v>10.64476386036961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2</v>
      </c>
      <c r="C105" s="4">
        <f>Data!J100</f>
        <v>2997</v>
      </c>
      <c r="D105" s="8">
        <f>Data!K100</f>
        <v>49.232032854209443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417</v>
      </c>
      <c r="D106" s="8">
        <f>Data!K101</f>
        <v>6.8501026694045173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1266</v>
      </c>
      <c r="D108" s="8">
        <f>Data!K103</f>
        <v>41.593429158110879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18</v>
      </c>
      <c r="C109" s="4">
        <f>Data!J104</f>
        <v>14070</v>
      </c>
      <c r="D109" s="8">
        <f>Data!K104</f>
        <v>25.681040383299109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2</v>
      </c>
      <c r="C110" s="4">
        <f>Data!J105</f>
        <v>237</v>
      </c>
      <c r="D110" s="8">
        <f>Data!K105</f>
        <v>3.893223819301848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972</v>
      </c>
      <c r="D111" s="8">
        <f>Data!K106</f>
        <v>15.967145790554415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3480</v>
      </c>
      <c r="D112" s="8">
        <f>Data!K107</f>
        <v>57.166324435318273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21</v>
      </c>
      <c r="C113" s="4">
        <f>Data!J108</f>
        <v>17807</v>
      </c>
      <c r="D113" s="8">
        <f>Data!K108</f>
        <v>27.858805123692189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19</v>
      </c>
      <c r="C115" s="4">
        <f>Data!J110</f>
        <v>12108</v>
      </c>
      <c r="D115" s="8">
        <f>Data!K110</f>
        <v>20.936777261428727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18</v>
      </c>
      <c r="C116" s="4">
        <f>Data!J111</f>
        <v>13789</v>
      </c>
      <c r="D116" s="8">
        <f>Data!K111</f>
        <v>25.168149669176362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2</v>
      </c>
      <c r="C117" s="4">
        <f>Data!J112</f>
        <v>2234</v>
      </c>
      <c r="D117" s="8">
        <f>Data!K112</f>
        <v>36.698151950718689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20</v>
      </c>
      <c r="C118" s="4">
        <f>Data!J113</f>
        <v>23164</v>
      </c>
      <c r="D118" s="8">
        <f>Data!K113</f>
        <v>38.051745379876799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2</v>
      </c>
      <c r="C119" s="4">
        <f>Data!J114</f>
        <v>2822</v>
      </c>
      <c r="D119" s="8">
        <f>Data!K114</f>
        <v>46.357289527720738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5286</v>
      </c>
      <c r="D122" s="8">
        <f>Data!K117</f>
        <v>43.416837782340863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2</v>
      </c>
      <c r="C123" s="4">
        <f>Data!J118</f>
        <v>1040</v>
      </c>
      <c r="D123" s="8">
        <f>Data!K118</f>
        <v>17.084188911704313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8</v>
      </c>
      <c r="C125" s="4">
        <f>Data!J120</f>
        <v>9179</v>
      </c>
      <c r="D125" s="8">
        <f>Data!K120</f>
        <v>37.696098562628336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9380</v>
      </c>
      <c r="D126" s="8">
        <f>Data!K121</f>
        <v>38.521560574948666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19</v>
      </c>
      <c r="C127" s="4">
        <f>Data!J122</f>
        <v>21446</v>
      </c>
      <c r="D127" s="8">
        <f>Data!K122</f>
        <v>37.083756619474762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1588</v>
      </c>
      <c r="D128" s="8">
        <f>Data!K123</f>
        <v>7.4532120856556174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0</v>
      </c>
      <c r="C130" s="4">
        <f>Data!J125</f>
        <v>0</v>
      </c>
      <c r="D130" s="8">
        <f>Data!K125</f>
        <v>0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9607</v>
      </c>
      <c r="D131" s="8">
        <f>Data!K126</f>
        <v>31.563039014373718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14</v>
      </c>
      <c r="C132" s="4">
        <f>Data!J127</f>
        <v>10254</v>
      </c>
      <c r="D132" s="8">
        <f>Data!K127</f>
        <v>24.063361689645056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2058</v>
      </c>
      <c r="D133" s="8">
        <f>Data!K128</f>
        <v>33.80698151950719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7</v>
      </c>
      <c r="C134" s="4">
        <f>Data!J129</f>
        <v>5112</v>
      </c>
      <c r="D134" s="8">
        <f>Data!K129</f>
        <v>23.992959812261663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740</v>
      </c>
      <c r="D136" s="8">
        <f>Data!K131</f>
        <v>24.312114989733061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4</v>
      </c>
      <c r="C138" s="4">
        <f>Data!J133</f>
        <v>3919</v>
      </c>
      <c r="D138" s="8">
        <f>Data!K133</f>
        <v>32.188911704312112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277</v>
      </c>
      <c r="D139" s="8">
        <f>Data!K134</f>
        <v>9.1006160164271055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1115</v>
      </c>
      <c r="D140" s="8">
        <f>Data!K135</f>
        <v>12.210814510609172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4</v>
      </c>
      <c r="C141" s="17">
        <f>Data!J136</f>
        <v>1502</v>
      </c>
      <c r="D141" s="25">
        <f>Data!K136</f>
        <v>12.336755646817249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483</v>
      </c>
      <c r="C142" s="20">
        <f>SUM(C7:C141)</f>
        <v>386626</v>
      </c>
      <c r="D142" s="26">
        <f>C142/B142/30.4375</f>
        <v>26.298740333558655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03/01/2021 To: 02/28/2022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04/01/2022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8</v>
      </c>
      <c r="C7" s="11">
        <f>Data!R2</f>
        <v>4</v>
      </c>
      <c r="D7" s="11">
        <f>Data!M2</f>
        <v>0</v>
      </c>
      <c r="E7" s="13">
        <f>IF(C7=0,0,D7/C7)</f>
        <v>0</v>
      </c>
      <c r="F7" s="11">
        <f>Data!N2</f>
        <v>2</v>
      </c>
      <c r="G7" s="13">
        <f>IF(C7=0,0,F7/C7)</f>
        <v>0.5</v>
      </c>
      <c r="H7" s="11">
        <f>Data!Z2</f>
        <v>0</v>
      </c>
      <c r="I7" s="13">
        <f>IF(C7=0,0,H7/C7)</f>
        <v>0</v>
      </c>
      <c r="J7" s="30">
        <f>H7+F7+D7</f>
        <v>2</v>
      </c>
      <c r="K7" s="13">
        <f>IF(C7=0,0,J7/C7)</f>
        <v>0.5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92</v>
      </c>
      <c r="C8" s="4">
        <f>Data!R3</f>
        <v>27</v>
      </c>
      <c r="D8" s="4">
        <f>Data!M3</f>
        <v>5</v>
      </c>
      <c r="E8" s="5">
        <f t="shared" ref="E8:E71" si="1">IF(C8=0,0,D8/C8)</f>
        <v>0.18518518518518517</v>
      </c>
      <c r="F8" s="4">
        <f>Data!N3</f>
        <v>10</v>
      </c>
      <c r="G8" s="5">
        <f t="shared" ref="G8:G71" si="2">IF(C8=0,0,F8/C8)</f>
        <v>0.37037037037037035</v>
      </c>
      <c r="H8" s="11">
        <f>Data!Z3</f>
        <v>3</v>
      </c>
      <c r="I8" s="13">
        <f t="shared" ref="I8:I71" si="3">IF(C8=0,0,H8/C8)</f>
        <v>0.1111111111111111</v>
      </c>
      <c r="J8" s="30">
        <f t="shared" ref="J8:J71" si="4">H8+F8+D8</f>
        <v>18</v>
      </c>
      <c r="K8" s="13">
        <f t="shared" ref="K8:K71" si="5">IF(C8=0,0,J8/C8)</f>
        <v>0.66666666666666663</v>
      </c>
      <c r="L8" s="4">
        <f>Data!O3</f>
        <v>0</v>
      </c>
      <c r="M8" s="5">
        <f t="shared" ref="M8:M71" si="6">IF(C8=0,0,L8/C8)</f>
        <v>0</v>
      </c>
      <c r="N8" s="4">
        <f>Data!P3</f>
        <v>9</v>
      </c>
      <c r="O8" s="5">
        <f t="shared" ref="O8:O71" si="7">IF(C8=0,0,N8/C8)</f>
        <v>0.33333333333333331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96</v>
      </c>
      <c r="C9" s="4">
        <f>Data!R4</f>
        <v>28</v>
      </c>
      <c r="D9" s="4">
        <f>Data!M4</f>
        <v>5</v>
      </c>
      <c r="E9" s="5">
        <f t="shared" si="1"/>
        <v>0.17857142857142858</v>
      </c>
      <c r="F9" s="4">
        <f>Data!N4</f>
        <v>14</v>
      </c>
      <c r="G9" s="5">
        <f t="shared" si="2"/>
        <v>0.5</v>
      </c>
      <c r="H9" s="11">
        <f>Data!Z4</f>
        <v>3</v>
      </c>
      <c r="I9" s="13">
        <f t="shared" si="3"/>
        <v>0.10714285714285714</v>
      </c>
      <c r="J9" s="30">
        <f t="shared" si="4"/>
        <v>22</v>
      </c>
      <c r="K9" s="13">
        <f t="shared" si="5"/>
        <v>0.7857142857142857</v>
      </c>
      <c r="L9" s="4">
        <f>Data!O4</f>
        <v>0</v>
      </c>
      <c r="M9" s="5">
        <f t="shared" si="6"/>
        <v>0</v>
      </c>
      <c r="N9" s="4">
        <f>Data!P4</f>
        <v>6</v>
      </c>
      <c r="O9" s="5">
        <f t="shared" si="7"/>
        <v>0.21428571428571427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42</v>
      </c>
      <c r="C10" s="4">
        <f>Data!R5</f>
        <v>22</v>
      </c>
      <c r="D10" s="4">
        <f>Data!M5</f>
        <v>11</v>
      </c>
      <c r="E10" s="5">
        <f t="shared" si="1"/>
        <v>0.5</v>
      </c>
      <c r="F10" s="4">
        <f>Data!N5</f>
        <v>3</v>
      </c>
      <c r="G10" s="5">
        <f t="shared" si="2"/>
        <v>0.13636363636363635</v>
      </c>
      <c r="H10" s="11">
        <f>Data!Z5</f>
        <v>7</v>
      </c>
      <c r="I10" s="13">
        <f t="shared" si="3"/>
        <v>0.31818181818181818</v>
      </c>
      <c r="J10" s="30">
        <f t="shared" si="4"/>
        <v>21</v>
      </c>
      <c r="K10" s="13">
        <f t="shared" si="5"/>
        <v>0.95454545454545459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4.5454545454545456E-2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25</v>
      </c>
      <c r="C12" s="4">
        <f>Data!R7</f>
        <v>18</v>
      </c>
      <c r="D12" s="4">
        <f>Data!M7</f>
        <v>8</v>
      </c>
      <c r="E12" s="5">
        <f t="shared" si="1"/>
        <v>0.44444444444444442</v>
      </c>
      <c r="F12" s="4">
        <f>Data!N7</f>
        <v>3</v>
      </c>
      <c r="G12" s="5">
        <f t="shared" si="2"/>
        <v>0.16666666666666666</v>
      </c>
      <c r="H12" s="11">
        <f>Data!Z7</f>
        <v>5</v>
      </c>
      <c r="I12" s="13">
        <f t="shared" si="3"/>
        <v>0.27777777777777779</v>
      </c>
      <c r="J12" s="30">
        <f t="shared" si="4"/>
        <v>16</v>
      </c>
      <c r="K12" s="13">
        <f t="shared" si="5"/>
        <v>0.88888888888888884</v>
      </c>
      <c r="L12" s="4">
        <f>Data!O7</f>
        <v>0</v>
      </c>
      <c r="M12" s="5">
        <f t="shared" si="6"/>
        <v>0</v>
      </c>
      <c r="N12" s="4">
        <f>Data!P7</f>
        <v>2</v>
      </c>
      <c r="O12" s="5">
        <f t="shared" si="7"/>
        <v>0.1111111111111111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18</v>
      </c>
      <c r="C13" s="4">
        <f>Data!R8</f>
        <v>12</v>
      </c>
      <c r="D13" s="4">
        <f>Data!M8</f>
        <v>1</v>
      </c>
      <c r="E13" s="5">
        <f t="shared" si="1"/>
        <v>8.3333333333333329E-2</v>
      </c>
      <c r="F13" s="4">
        <f>Data!N8</f>
        <v>6</v>
      </c>
      <c r="G13" s="5">
        <f t="shared" si="2"/>
        <v>0.5</v>
      </c>
      <c r="H13" s="11">
        <f>Data!Z8</f>
        <v>3</v>
      </c>
      <c r="I13" s="13">
        <f t="shared" si="3"/>
        <v>0.25</v>
      </c>
      <c r="J13" s="30">
        <f t="shared" si="4"/>
        <v>10</v>
      </c>
      <c r="K13" s="13">
        <f t="shared" si="5"/>
        <v>0.83333333333333337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0.16666666666666666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53</v>
      </c>
      <c r="C14" s="4">
        <f>Data!R9</f>
        <v>26</v>
      </c>
      <c r="D14" s="4">
        <f>Data!M9</f>
        <v>8</v>
      </c>
      <c r="E14" s="5">
        <f t="shared" si="1"/>
        <v>0.30769230769230771</v>
      </c>
      <c r="F14" s="4">
        <f>Data!N9</f>
        <v>7</v>
      </c>
      <c r="G14" s="5">
        <f t="shared" si="2"/>
        <v>0.26923076923076922</v>
      </c>
      <c r="H14" s="11">
        <f>Data!Z9</f>
        <v>3</v>
      </c>
      <c r="I14" s="13">
        <f t="shared" si="3"/>
        <v>0.11538461538461539</v>
      </c>
      <c r="J14" s="30">
        <f t="shared" si="4"/>
        <v>18</v>
      </c>
      <c r="K14" s="13">
        <f t="shared" si="5"/>
        <v>0.69230769230769229</v>
      </c>
      <c r="L14" s="4">
        <f>Data!O9</f>
        <v>0</v>
      </c>
      <c r="M14" s="5">
        <f t="shared" si="6"/>
        <v>0</v>
      </c>
      <c r="N14" s="4">
        <f>Data!P9</f>
        <v>8</v>
      </c>
      <c r="O14" s="5">
        <f t="shared" si="7"/>
        <v>0.30769230769230771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0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76</v>
      </c>
      <c r="C18" s="4">
        <f>Data!R13</f>
        <v>43</v>
      </c>
      <c r="D18" s="4">
        <f>Data!M13</f>
        <v>6</v>
      </c>
      <c r="E18" s="5">
        <f t="shared" si="1"/>
        <v>0.13953488372093023</v>
      </c>
      <c r="F18" s="4">
        <f>Data!N13</f>
        <v>17</v>
      </c>
      <c r="G18" s="5">
        <f t="shared" si="2"/>
        <v>0.39534883720930231</v>
      </c>
      <c r="H18" s="11">
        <f>Data!Z13</f>
        <v>13</v>
      </c>
      <c r="I18" s="13">
        <f t="shared" si="3"/>
        <v>0.30232558139534882</v>
      </c>
      <c r="J18" s="30">
        <f t="shared" si="4"/>
        <v>36</v>
      </c>
      <c r="K18" s="13">
        <f t="shared" si="5"/>
        <v>0.83720930232558144</v>
      </c>
      <c r="L18" s="4">
        <f>Data!O13</f>
        <v>1</v>
      </c>
      <c r="M18" s="5">
        <f t="shared" si="6"/>
        <v>2.3255813953488372E-2</v>
      </c>
      <c r="N18" s="4">
        <f>Data!P13</f>
        <v>6</v>
      </c>
      <c r="O18" s="5">
        <f t="shared" si="7"/>
        <v>0.13953488372093023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1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14</v>
      </c>
      <c r="C20" s="4">
        <f>Data!R15</f>
        <v>11</v>
      </c>
      <c r="D20" s="4">
        <f>Data!M15</f>
        <v>5</v>
      </c>
      <c r="E20" s="5">
        <f t="shared" si="1"/>
        <v>0.45454545454545453</v>
      </c>
      <c r="F20" s="4">
        <f>Data!N15</f>
        <v>6</v>
      </c>
      <c r="G20" s="5">
        <f t="shared" si="2"/>
        <v>0.54545454545454541</v>
      </c>
      <c r="H20" s="11">
        <f>Data!Z15</f>
        <v>0</v>
      </c>
      <c r="I20" s="13">
        <f t="shared" si="3"/>
        <v>0</v>
      </c>
      <c r="J20" s="30">
        <f t="shared" si="4"/>
        <v>11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62</v>
      </c>
      <c r="C21" s="4">
        <f>Data!R16</f>
        <v>20</v>
      </c>
      <c r="D21" s="4">
        <f>Data!M16</f>
        <v>4</v>
      </c>
      <c r="E21" s="5">
        <f t="shared" si="1"/>
        <v>0.2</v>
      </c>
      <c r="F21" s="4">
        <f>Data!N16</f>
        <v>1</v>
      </c>
      <c r="G21" s="5">
        <f t="shared" si="2"/>
        <v>0.05</v>
      </c>
      <c r="H21" s="11">
        <f>Data!Z16</f>
        <v>9</v>
      </c>
      <c r="I21" s="13">
        <f t="shared" si="3"/>
        <v>0.45</v>
      </c>
      <c r="J21" s="30">
        <f t="shared" si="4"/>
        <v>14</v>
      </c>
      <c r="K21" s="13">
        <f t="shared" si="5"/>
        <v>0.7</v>
      </c>
      <c r="L21" s="4">
        <f>Data!O16</f>
        <v>5</v>
      </c>
      <c r="M21" s="5">
        <f t="shared" si="6"/>
        <v>0.25</v>
      </c>
      <c r="N21" s="4">
        <f>Data!P16</f>
        <v>1</v>
      </c>
      <c r="O21" s="5">
        <f t="shared" si="7"/>
        <v>0.05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6</v>
      </c>
      <c r="C22" s="4">
        <f>Data!R17</f>
        <v>1</v>
      </c>
      <c r="D22" s="4">
        <f>Data!M17</f>
        <v>1</v>
      </c>
      <c r="E22" s="5">
        <f t="shared" si="1"/>
        <v>1</v>
      </c>
      <c r="F22" s="4">
        <f>Data!N17</f>
        <v>0</v>
      </c>
      <c r="G22" s="5">
        <f t="shared" si="2"/>
        <v>0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74</v>
      </c>
      <c r="C23" s="4">
        <f>Data!R18</f>
        <v>34</v>
      </c>
      <c r="D23" s="4">
        <f>Data!M18</f>
        <v>14</v>
      </c>
      <c r="E23" s="5">
        <f t="shared" si="1"/>
        <v>0.41176470588235292</v>
      </c>
      <c r="F23" s="4">
        <f>Data!N18</f>
        <v>9</v>
      </c>
      <c r="G23" s="5">
        <f t="shared" si="2"/>
        <v>0.26470588235294118</v>
      </c>
      <c r="H23" s="11">
        <f>Data!Z18</f>
        <v>9</v>
      </c>
      <c r="I23" s="13">
        <f t="shared" si="3"/>
        <v>0.26470588235294118</v>
      </c>
      <c r="J23" s="30">
        <f t="shared" si="4"/>
        <v>32</v>
      </c>
      <c r="K23" s="13">
        <f t="shared" si="5"/>
        <v>0.94117647058823528</v>
      </c>
      <c r="L23" s="4">
        <f>Data!O18</f>
        <v>1</v>
      </c>
      <c r="M23" s="5">
        <f t="shared" si="6"/>
        <v>2.9411764705882353E-2</v>
      </c>
      <c r="N23" s="4">
        <f>Data!P18</f>
        <v>1</v>
      </c>
      <c r="O23" s="5">
        <f t="shared" si="7"/>
        <v>2.9411764705882353E-2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9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8</v>
      </c>
      <c r="G24" s="5">
        <f t="shared" si="2"/>
        <v>0.88888888888888884</v>
      </c>
      <c r="H24" s="11">
        <f>Data!Z19</f>
        <v>0</v>
      </c>
      <c r="I24" s="13">
        <f t="shared" si="3"/>
        <v>0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42</v>
      </c>
      <c r="C26" s="4">
        <f>Data!R21</f>
        <v>27</v>
      </c>
      <c r="D26" s="4">
        <f>Data!M21</f>
        <v>10</v>
      </c>
      <c r="E26" s="5">
        <f t="shared" si="1"/>
        <v>0.37037037037037035</v>
      </c>
      <c r="F26" s="4">
        <f>Data!N21</f>
        <v>13</v>
      </c>
      <c r="G26" s="5">
        <f t="shared" si="2"/>
        <v>0.48148148148148145</v>
      </c>
      <c r="H26" s="11">
        <f>Data!Z21</f>
        <v>1</v>
      </c>
      <c r="I26" s="13">
        <f t="shared" si="3"/>
        <v>3.7037037037037035E-2</v>
      </c>
      <c r="J26" s="30">
        <f t="shared" si="4"/>
        <v>24</v>
      </c>
      <c r="K26" s="13">
        <f t="shared" si="5"/>
        <v>0.88888888888888884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0.1111111111111111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6</v>
      </c>
      <c r="G27" s="5">
        <f t="shared" si="2"/>
        <v>0.66666666666666663</v>
      </c>
      <c r="H27" s="11">
        <f>Data!Z22</f>
        <v>1</v>
      </c>
      <c r="I27" s="13">
        <f t="shared" si="3"/>
        <v>0.1111111111111111</v>
      </c>
      <c r="J27" s="30">
        <f t="shared" si="4"/>
        <v>7</v>
      </c>
      <c r="K27" s="13">
        <f t="shared" si="5"/>
        <v>0.77777777777777779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0.22222222222222221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82</v>
      </c>
      <c r="C28" s="4">
        <f>Data!R23</f>
        <v>38</v>
      </c>
      <c r="D28" s="4">
        <f>Data!M23</f>
        <v>7</v>
      </c>
      <c r="E28" s="5">
        <f t="shared" si="1"/>
        <v>0.18421052631578946</v>
      </c>
      <c r="F28" s="4">
        <f>Data!N23</f>
        <v>19</v>
      </c>
      <c r="G28" s="5">
        <f t="shared" si="2"/>
        <v>0.5</v>
      </c>
      <c r="H28" s="11">
        <f>Data!Z23</f>
        <v>5</v>
      </c>
      <c r="I28" s="13">
        <f t="shared" si="3"/>
        <v>0.13157894736842105</v>
      </c>
      <c r="J28" s="30">
        <f t="shared" si="4"/>
        <v>31</v>
      </c>
      <c r="K28" s="13">
        <f t="shared" si="5"/>
        <v>0.81578947368421051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0.18421052631578946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7</v>
      </c>
      <c r="D29" s="4">
        <f>Data!M24</f>
        <v>2</v>
      </c>
      <c r="E29" s="5">
        <f t="shared" si="1"/>
        <v>0.2857142857142857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0.7142857142857143</v>
      </c>
      <c r="J29" s="30">
        <f t="shared" si="4"/>
        <v>7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5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0.4</v>
      </c>
      <c r="H30" s="11">
        <f>Data!Z25</f>
        <v>3</v>
      </c>
      <c r="I30" s="13">
        <f t="shared" si="3"/>
        <v>0.6</v>
      </c>
      <c r="J30" s="30">
        <f t="shared" si="4"/>
        <v>5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61</v>
      </c>
      <c r="C31" s="4">
        <f>Data!R26</f>
        <v>28</v>
      </c>
      <c r="D31" s="4">
        <f>Data!M26</f>
        <v>7</v>
      </c>
      <c r="E31" s="5">
        <f t="shared" si="1"/>
        <v>0.25</v>
      </c>
      <c r="F31" s="4">
        <f>Data!N26</f>
        <v>10</v>
      </c>
      <c r="G31" s="5">
        <f t="shared" si="2"/>
        <v>0.35714285714285715</v>
      </c>
      <c r="H31" s="11">
        <f>Data!Z26</f>
        <v>2</v>
      </c>
      <c r="I31" s="13">
        <f t="shared" si="3"/>
        <v>7.1428571428571425E-2</v>
      </c>
      <c r="J31" s="30">
        <f t="shared" si="4"/>
        <v>19</v>
      </c>
      <c r="K31" s="13">
        <f t="shared" si="5"/>
        <v>0.6785714285714286</v>
      </c>
      <c r="L31" s="4">
        <f>Data!O26</f>
        <v>0</v>
      </c>
      <c r="M31" s="5">
        <f t="shared" si="6"/>
        <v>0</v>
      </c>
      <c r="N31" s="4">
        <f>Data!P26</f>
        <v>8</v>
      </c>
      <c r="O31" s="5">
        <f t="shared" si="7"/>
        <v>0.2857142857142857</v>
      </c>
      <c r="P31" s="11">
        <f>Data!X26</f>
        <v>1</v>
      </c>
      <c r="Q31" s="13">
        <f t="shared" si="8"/>
        <v>3.5714285714285712E-2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79</v>
      </c>
      <c r="C32" s="4">
        <f>Data!R27</f>
        <v>37</v>
      </c>
      <c r="D32" s="4">
        <f>Data!M27</f>
        <v>4</v>
      </c>
      <c r="E32" s="5">
        <f t="shared" si="1"/>
        <v>0.10810810810810811</v>
      </c>
      <c r="F32" s="4">
        <f>Data!N27</f>
        <v>17</v>
      </c>
      <c r="G32" s="5">
        <f t="shared" si="2"/>
        <v>0.45945945945945948</v>
      </c>
      <c r="H32" s="11">
        <f>Data!Z27</f>
        <v>9</v>
      </c>
      <c r="I32" s="13">
        <f t="shared" si="3"/>
        <v>0.24324324324324326</v>
      </c>
      <c r="J32" s="30">
        <f t="shared" si="4"/>
        <v>30</v>
      </c>
      <c r="K32" s="13">
        <f t="shared" si="5"/>
        <v>0.81081081081081086</v>
      </c>
      <c r="L32" s="4">
        <f>Data!O27</f>
        <v>0</v>
      </c>
      <c r="M32" s="5">
        <f t="shared" si="6"/>
        <v>0</v>
      </c>
      <c r="N32" s="4">
        <f>Data!P27</f>
        <v>7</v>
      </c>
      <c r="O32" s="5">
        <f t="shared" si="7"/>
        <v>0.1891891891891892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103</v>
      </c>
      <c r="C33" s="4">
        <f>Data!R28</f>
        <v>44</v>
      </c>
      <c r="D33" s="4">
        <f>Data!M28</f>
        <v>19</v>
      </c>
      <c r="E33" s="5">
        <f t="shared" si="1"/>
        <v>0.43181818181818182</v>
      </c>
      <c r="F33" s="4">
        <f>Data!N28</f>
        <v>8</v>
      </c>
      <c r="G33" s="5">
        <f t="shared" si="2"/>
        <v>0.18181818181818182</v>
      </c>
      <c r="H33" s="11">
        <f>Data!Z28</f>
        <v>6</v>
      </c>
      <c r="I33" s="13">
        <f t="shared" si="3"/>
        <v>0.13636363636363635</v>
      </c>
      <c r="J33" s="30">
        <f t="shared" si="4"/>
        <v>33</v>
      </c>
      <c r="K33" s="13">
        <f t="shared" si="5"/>
        <v>0.75</v>
      </c>
      <c r="L33" s="4">
        <f>Data!O28</f>
        <v>2</v>
      </c>
      <c r="M33" s="5">
        <f t="shared" si="6"/>
        <v>4.5454545454545456E-2</v>
      </c>
      <c r="N33" s="4">
        <f>Data!P28</f>
        <v>8</v>
      </c>
      <c r="O33" s="5">
        <f t="shared" si="7"/>
        <v>0.18181818181818182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2.2727272727272728E-2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10</v>
      </c>
      <c r="C34" s="4">
        <f>Data!R29</f>
        <v>5</v>
      </c>
      <c r="D34" s="4">
        <f>Data!M29</f>
        <v>1</v>
      </c>
      <c r="E34" s="5">
        <f t="shared" si="1"/>
        <v>0.2</v>
      </c>
      <c r="F34" s="4">
        <f>Data!N29</f>
        <v>1</v>
      </c>
      <c r="G34" s="5">
        <f t="shared" si="2"/>
        <v>0.2</v>
      </c>
      <c r="H34" s="11">
        <f>Data!Z29</f>
        <v>1</v>
      </c>
      <c r="I34" s="13">
        <f t="shared" si="3"/>
        <v>0.2</v>
      </c>
      <c r="J34" s="30">
        <f t="shared" si="4"/>
        <v>3</v>
      </c>
      <c r="K34" s="13">
        <f t="shared" si="5"/>
        <v>0.6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0.4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16</v>
      </c>
      <c r="C38" s="4">
        <f>Data!R33</f>
        <v>6</v>
      </c>
      <c r="D38" s="4">
        <f>Data!M33</f>
        <v>4</v>
      </c>
      <c r="E38" s="5">
        <f t="shared" si="1"/>
        <v>0.66666666666666663</v>
      </c>
      <c r="F38" s="4">
        <f>Data!N33</f>
        <v>2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10</v>
      </c>
      <c r="D39" s="4">
        <f>Data!M34</f>
        <v>3</v>
      </c>
      <c r="E39" s="5">
        <f t="shared" si="1"/>
        <v>0.3</v>
      </c>
      <c r="F39" s="4">
        <f>Data!N34</f>
        <v>1</v>
      </c>
      <c r="G39" s="5">
        <f t="shared" si="2"/>
        <v>0.1</v>
      </c>
      <c r="H39" s="11">
        <f>Data!Z34</f>
        <v>1</v>
      </c>
      <c r="I39" s="13">
        <f t="shared" si="3"/>
        <v>0.1</v>
      </c>
      <c r="J39" s="30">
        <f t="shared" si="4"/>
        <v>5</v>
      </c>
      <c r="K39" s="13">
        <f t="shared" si="5"/>
        <v>0.5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3</v>
      </c>
      <c r="C40" s="4">
        <f>Data!R35</f>
        <v>5</v>
      </c>
      <c r="D40" s="4">
        <f>Data!M35</f>
        <v>1</v>
      </c>
      <c r="E40" s="5">
        <f t="shared" si="1"/>
        <v>0.2</v>
      </c>
      <c r="F40" s="4">
        <f>Data!N35</f>
        <v>3</v>
      </c>
      <c r="G40" s="5">
        <f t="shared" si="2"/>
        <v>0.6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30</v>
      </c>
      <c r="D41" s="4">
        <f>Data!M36</f>
        <v>9</v>
      </c>
      <c r="E41" s="5">
        <f t="shared" si="1"/>
        <v>0.3</v>
      </c>
      <c r="F41" s="4">
        <f>Data!N36</f>
        <v>3</v>
      </c>
      <c r="G41" s="5">
        <f t="shared" si="2"/>
        <v>0.1</v>
      </c>
      <c r="H41" s="11">
        <f>Data!Z36</f>
        <v>11</v>
      </c>
      <c r="I41" s="13">
        <f t="shared" si="3"/>
        <v>0.36666666666666664</v>
      </c>
      <c r="J41" s="30">
        <f t="shared" si="4"/>
        <v>23</v>
      </c>
      <c r="K41" s="13">
        <f t="shared" si="5"/>
        <v>0.76666666666666672</v>
      </c>
      <c r="L41" s="4">
        <f>Data!O36</f>
        <v>1</v>
      </c>
      <c r="M41" s="5">
        <f t="shared" si="6"/>
        <v>3.3333333333333333E-2</v>
      </c>
      <c r="N41" s="4">
        <f>Data!P36</f>
        <v>5</v>
      </c>
      <c r="O41" s="5">
        <f t="shared" si="7"/>
        <v>0.16666666666666666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3.3333333333333333E-2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17</v>
      </c>
      <c r="D42" s="4">
        <f>Data!M37</f>
        <v>5</v>
      </c>
      <c r="E42" s="5">
        <f t="shared" si="1"/>
        <v>0.29411764705882354</v>
      </c>
      <c r="F42" s="4">
        <f>Data!N37</f>
        <v>4</v>
      </c>
      <c r="G42" s="5">
        <f t="shared" si="2"/>
        <v>0.23529411764705882</v>
      </c>
      <c r="H42" s="11">
        <f>Data!Z37</f>
        <v>6</v>
      </c>
      <c r="I42" s="13">
        <f t="shared" si="3"/>
        <v>0.35294117647058826</v>
      </c>
      <c r="J42" s="30">
        <f t="shared" si="4"/>
        <v>15</v>
      </c>
      <c r="K42" s="13">
        <f t="shared" si="5"/>
        <v>0.88235294117647056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0.11764705882352941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15</v>
      </c>
      <c r="C43" s="4">
        <f>Data!R38</f>
        <v>5</v>
      </c>
      <c r="D43" s="4">
        <f>Data!M38</f>
        <v>0</v>
      </c>
      <c r="E43" s="5">
        <f t="shared" si="1"/>
        <v>0</v>
      </c>
      <c r="F43" s="4">
        <f>Data!N38</f>
        <v>3</v>
      </c>
      <c r="G43" s="5">
        <f t="shared" si="2"/>
        <v>0.6</v>
      </c>
      <c r="H43" s="11">
        <f>Data!Z38</f>
        <v>0</v>
      </c>
      <c r="I43" s="13">
        <f t="shared" si="3"/>
        <v>0</v>
      </c>
      <c r="J43" s="30">
        <f t="shared" si="4"/>
        <v>3</v>
      </c>
      <c r="K43" s="13">
        <f t="shared" si="5"/>
        <v>0.6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0.4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13</v>
      </c>
      <c r="C45" s="4">
        <f>Data!R40</f>
        <v>8</v>
      </c>
      <c r="D45" s="4">
        <f>Data!M40</f>
        <v>4</v>
      </c>
      <c r="E45" s="5">
        <f t="shared" si="1"/>
        <v>0.5</v>
      </c>
      <c r="F45" s="4">
        <f>Data!N40</f>
        <v>1</v>
      </c>
      <c r="G45" s="5">
        <f t="shared" si="2"/>
        <v>0.125</v>
      </c>
      <c r="H45" s="11">
        <f>Data!Z40</f>
        <v>2</v>
      </c>
      <c r="I45" s="13">
        <f t="shared" si="3"/>
        <v>0.25</v>
      </c>
      <c r="J45" s="30">
        <f t="shared" si="4"/>
        <v>7</v>
      </c>
      <c r="K45" s="13">
        <f t="shared" si="5"/>
        <v>0.875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0.125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192</v>
      </c>
      <c r="C47" s="4">
        <f>Data!R42</f>
        <v>62</v>
      </c>
      <c r="D47" s="4">
        <f>Data!M42</f>
        <v>22</v>
      </c>
      <c r="E47" s="5">
        <f t="shared" si="1"/>
        <v>0.35483870967741937</v>
      </c>
      <c r="F47" s="4">
        <f>Data!N42</f>
        <v>24</v>
      </c>
      <c r="G47" s="5">
        <f t="shared" si="2"/>
        <v>0.38709677419354838</v>
      </c>
      <c r="H47" s="11">
        <f>Data!Z42</f>
        <v>1</v>
      </c>
      <c r="I47" s="13">
        <f t="shared" si="3"/>
        <v>1.6129032258064516E-2</v>
      </c>
      <c r="J47" s="30">
        <f t="shared" si="4"/>
        <v>47</v>
      </c>
      <c r="K47" s="13">
        <f t="shared" si="5"/>
        <v>0.75806451612903225</v>
      </c>
      <c r="L47" s="4">
        <f>Data!O42</f>
        <v>0</v>
      </c>
      <c r="M47" s="5">
        <f t="shared" si="6"/>
        <v>0</v>
      </c>
      <c r="N47" s="4">
        <f>Data!P42</f>
        <v>14</v>
      </c>
      <c r="O47" s="5">
        <f t="shared" si="7"/>
        <v>0.22580645161290322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1.6129032258064516E-2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47</v>
      </c>
      <c r="C49" s="4">
        <f>Data!R44</f>
        <v>17</v>
      </c>
      <c r="D49" s="4">
        <f>Data!M44</f>
        <v>2</v>
      </c>
      <c r="E49" s="5">
        <f t="shared" si="1"/>
        <v>0.11764705882352941</v>
      </c>
      <c r="F49" s="4">
        <f>Data!N44</f>
        <v>9</v>
      </c>
      <c r="G49" s="5">
        <f t="shared" si="2"/>
        <v>0.52941176470588236</v>
      </c>
      <c r="H49" s="11">
        <f>Data!Z44</f>
        <v>3</v>
      </c>
      <c r="I49" s="13">
        <f t="shared" si="3"/>
        <v>0.17647058823529413</v>
      </c>
      <c r="J49" s="30">
        <f t="shared" si="4"/>
        <v>14</v>
      </c>
      <c r="K49" s="13">
        <f t="shared" si="5"/>
        <v>0.82352941176470584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0.17647058823529413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21</v>
      </c>
      <c r="C50" s="4">
        <f>Data!R45</f>
        <v>11</v>
      </c>
      <c r="D50" s="4">
        <f>Data!M45</f>
        <v>3</v>
      </c>
      <c r="E50" s="5">
        <f t="shared" si="1"/>
        <v>0.27272727272727271</v>
      </c>
      <c r="F50" s="4">
        <f>Data!N45</f>
        <v>6</v>
      </c>
      <c r="G50" s="5">
        <f t="shared" si="2"/>
        <v>0.54545454545454541</v>
      </c>
      <c r="H50" s="11">
        <f>Data!Z45</f>
        <v>1</v>
      </c>
      <c r="I50" s="13">
        <f t="shared" si="3"/>
        <v>9.0909090909090912E-2</v>
      </c>
      <c r="J50" s="30">
        <f t="shared" si="4"/>
        <v>10</v>
      </c>
      <c r="K50" s="13">
        <f t="shared" si="5"/>
        <v>0.90909090909090906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9.0909090909090912E-2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20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1</v>
      </c>
      <c r="G51" s="5">
        <f t="shared" si="2"/>
        <v>0.2</v>
      </c>
      <c r="H51" s="11">
        <f>Data!Z46</f>
        <v>1</v>
      </c>
      <c r="I51" s="13">
        <f t="shared" si="3"/>
        <v>0.2</v>
      </c>
      <c r="J51" s="30">
        <f t="shared" si="4"/>
        <v>3</v>
      </c>
      <c r="K51" s="13">
        <f t="shared" si="5"/>
        <v>0.6</v>
      </c>
      <c r="L51" s="4">
        <f>Data!O46</f>
        <v>0</v>
      </c>
      <c r="M51" s="5">
        <f t="shared" si="6"/>
        <v>0</v>
      </c>
      <c r="N51" s="4">
        <f>Data!P46</f>
        <v>2</v>
      </c>
      <c r="O51" s="5">
        <f t="shared" si="7"/>
        <v>0.4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7</v>
      </c>
      <c r="C52" s="4">
        <f>Data!R47</f>
        <v>4</v>
      </c>
      <c r="D52" s="4">
        <f>Data!M47</f>
        <v>1</v>
      </c>
      <c r="E52" s="5">
        <f t="shared" si="1"/>
        <v>0.25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0.5</v>
      </c>
      <c r="J52" s="30">
        <f t="shared" si="4"/>
        <v>3</v>
      </c>
      <c r="K52" s="13">
        <f t="shared" si="5"/>
        <v>0.75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0.25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99</v>
      </c>
      <c r="C53" s="4">
        <f>Data!R48</f>
        <v>45</v>
      </c>
      <c r="D53" s="4">
        <f>Data!M48</f>
        <v>8</v>
      </c>
      <c r="E53" s="5">
        <f t="shared" si="1"/>
        <v>0.17777777777777778</v>
      </c>
      <c r="F53" s="4">
        <f>Data!N48</f>
        <v>23</v>
      </c>
      <c r="G53" s="5">
        <f t="shared" si="2"/>
        <v>0.51111111111111107</v>
      </c>
      <c r="H53" s="11">
        <f>Data!Z48</f>
        <v>11</v>
      </c>
      <c r="I53" s="13">
        <f t="shared" si="3"/>
        <v>0.24444444444444444</v>
      </c>
      <c r="J53" s="30">
        <f t="shared" si="4"/>
        <v>42</v>
      </c>
      <c r="K53" s="13">
        <f t="shared" si="5"/>
        <v>0.93333333333333335</v>
      </c>
      <c r="L53" s="4">
        <f>Data!O48</f>
        <v>0</v>
      </c>
      <c r="M53" s="5">
        <f t="shared" si="6"/>
        <v>0</v>
      </c>
      <c r="N53" s="4">
        <f>Data!P48</f>
        <v>3</v>
      </c>
      <c r="O53" s="5">
        <f t="shared" si="7"/>
        <v>6.6666666666666666E-2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45</v>
      </c>
      <c r="C54" s="4">
        <f>Data!R49</f>
        <v>22</v>
      </c>
      <c r="D54" s="4">
        <f>Data!M49</f>
        <v>10</v>
      </c>
      <c r="E54" s="5">
        <f t="shared" si="1"/>
        <v>0.45454545454545453</v>
      </c>
      <c r="F54" s="4">
        <f>Data!N49</f>
        <v>3</v>
      </c>
      <c r="G54" s="5">
        <f t="shared" si="2"/>
        <v>0.13636363636363635</v>
      </c>
      <c r="H54" s="11">
        <f>Data!Z49</f>
        <v>2</v>
      </c>
      <c r="I54" s="13">
        <f t="shared" si="3"/>
        <v>9.0909090909090912E-2</v>
      </c>
      <c r="J54" s="30">
        <f t="shared" si="4"/>
        <v>15</v>
      </c>
      <c r="K54" s="13">
        <f t="shared" si="5"/>
        <v>0.68181818181818177</v>
      </c>
      <c r="L54" s="4">
        <f>Data!O49</f>
        <v>2</v>
      </c>
      <c r="M54" s="5">
        <f t="shared" si="6"/>
        <v>9.0909090909090912E-2</v>
      </c>
      <c r="N54" s="4">
        <f>Data!P49</f>
        <v>5</v>
      </c>
      <c r="O54" s="5">
        <f t="shared" si="7"/>
        <v>0.22727272727272727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31</v>
      </c>
      <c r="C55" s="4">
        <f>Data!R50</f>
        <v>13</v>
      </c>
      <c r="D55" s="4">
        <f>Data!M50</f>
        <v>0</v>
      </c>
      <c r="E55" s="5">
        <f t="shared" si="1"/>
        <v>0</v>
      </c>
      <c r="F55" s="4">
        <f>Data!N50</f>
        <v>9</v>
      </c>
      <c r="G55" s="5">
        <f t="shared" si="2"/>
        <v>0.69230769230769229</v>
      </c>
      <c r="H55" s="11">
        <f>Data!Z50</f>
        <v>1</v>
      </c>
      <c r="I55" s="13">
        <f t="shared" si="3"/>
        <v>7.6923076923076927E-2</v>
      </c>
      <c r="J55" s="30">
        <f t="shared" si="4"/>
        <v>10</v>
      </c>
      <c r="K55" s="13">
        <f t="shared" si="5"/>
        <v>0.76923076923076927</v>
      </c>
      <c r="L55" s="4">
        <f>Data!O50</f>
        <v>1</v>
      </c>
      <c r="M55" s="5">
        <f t="shared" si="6"/>
        <v>7.6923076923076927E-2</v>
      </c>
      <c r="N55" s="4">
        <f>Data!P50</f>
        <v>2</v>
      </c>
      <c r="O55" s="5">
        <f t="shared" si="7"/>
        <v>0.15384615384615385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38</v>
      </c>
      <c r="C56" s="4">
        <f>Data!R51</f>
        <v>20</v>
      </c>
      <c r="D56" s="4">
        <f>Data!M51</f>
        <v>5</v>
      </c>
      <c r="E56" s="5">
        <f t="shared" si="1"/>
        <v>0.25</v>
      </c>
      <c r="F56" s="4">
        <f>Data!N51</f>
        <v>11</v>
      </c>
      <c r="G56" s="5">
        <f t="shared" si="2"/>
        <v>0.55000000000000004</v>
      </c>
      <c r="H56" s="11">
        <f>Data!Z51</f>
        <v>1</v>
      </c>
      <c r="I56" s="13">
        <f t="shared" si="3"/>
        <v>0.05</v>
      </c>
      <c r="J56" s="30">
        <f t="shared" si="4"/>
        <v>17</v>
      </c>
      <c r="K56" s="13">
        <f t="shared" si="5"/>
        <v>0.85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0.15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27</v>
      </c>
      <c r="C57" s="4">
        <f>Data!R52</f>
        <v>19</v>
      </c>
      <c r="D57" s="4">
        <f>Data!M52</f>
        <v>1</v>
      </c>
      <c r="E57" s="5">
        <f t="shared" si="1"/>
        <v>5.2631578947368418E-2</v>
      </c>
      <c r="F57" s="4">
        <f>Data!N52</f>
        <v>14</v>
      </c>
      <c r="G57" s="5">
        <f t="shared" si="2"/>
        <v>0.73684210526315785</v>
      </c>
      <c r="H57" s="11">
        <f>Data!Z52</f>
        <v>0</v>
      </c>
      <c r="I57" s="13">
        <f t="shared" si="3"/>
        <v>0</v>
      </c>
      <c r="J57" s="30">
        <f t="shared" si="4"/>
        <v>15</v>
      </c>
      <c r="K57" s="13">
        <f t="shared" si="5"/>
        <v>0.78947368421052633</v>
      </c>
      <c r="L57" s="4">
        <f>Data!O52</f>
        <v>1</v>
      </c>
      <c r="M57" s="5">
        <f t="shared" si="6"/>
        <v>5.2631578947368418E-2</v>
      </c>
      <c r="N57" s="4">
        <f>Data!P52</f>
        <v>3</v>
      </c>
      <c r="O57" s="5">
        <f t="shared" si="7"/>
        <v>0.15789473684210525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19</v>
      </c>
      <c r="D58" s="4">
        <f>Data!M53</f>
        <v>1</v>
      </c>
      <c r="E58" s="5">
        <f t="shared" si="1"/>
        <v>5.2631578947368418E-2</v>
      </c>
      <c r="F58" s="4">
        <f>Data!N53</f>
        <v>13</v>
      </c>
      <c r="G58" s="5">
        <f t="shared" si="2"/>
        <v>0.68421052631578949</v>
      </c>
      <c r="H58" s="11">
        <f>Data!Z53</f>
        <v>1</v>
      </c>
      <c r="I58" s="13">
        <f t="shared" si="3"/>
        <v>5.2631578947368418E-2</v>
      </c>
      <c r="J58" s="30">
        <f t="shared" si="4"/>
        <v>15</v>
      </c>
      <c r="K58" s="13">
        <f t="shared" si="5"/>
        <v>0.78947368421052633</v>
      </c>
      <c r="L58" s="4">
        <f>Data!O53</f>
        <v>1</v>
      </c>
      <c r="M58" s="5">
        <f t="shared" si="6"/>
        <v>5.2631578947368418E-2</v>
      </c>
      <c r="N58" s="4">
        <f>Data!P53</f>
        <v>3</v>
      </c>
      <c r="O58" s="5">
        <f t="shared" si="7"/>
        <v>0.15789473684210525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3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0.33333333333333331</v>
      </c>
      <c r="H59" s="11">
        <f>Data!Z54</f>
        <v>0</v>
      </c>
      <c r="I59" s="13">
        <f t="shared" si="3"/>
        <v>0</v>
      </c>
      <c r="J59" s="30">
        <f t="shared" si="4"/>
        <v>1</v>
      </c>
      <c r="K59" s="13">
        <f t="shared" si="5"/>
        <v>0.33333333333333331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0.66666666666666663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19</v>
      </c>
      <c r="C60" s="4">
        <f>Data!R55</f>
        <v>26</v>
      </c>
      <c r="D60" s="4">
        <f>Data!M55</f>
        <v>0</v>
      </c>
      <c r="E60" s="5">
        <f t="shared" si="1"/>
        <v>0</v>
      </c>
      <c r="F60" s="4">
        <f>Data!N55</f>
        <v>15</v>
      </c>
      <c r="G60" s="5">
        <f t="shared" si="2"/>
        <v>0.57692307692307687</v>
      </c>
      <c r="H60" s="11">
        <f>Data!Z55</f>
        <v>7</v>
      </c>
      <c r="I60" s="13">
        <f t="shared" si="3"/>
        <v>0.26923076923076922</v>
      </c>
      <c r="J60" s="30">
        <f t="shared" si="4"/>
        <v>22</v>
      </c>
      <c r="K60" s="13">
        <f t="shared" si="5"/>
        <v>0.84615384615384615</v>
      </c>
      <c r="L60" s="4">
        <f>Data!O55</f>
        <v>0</v>
      </c>
      <c r="M60" s="5">
        <f t="shared" si="6"/>
        <v>0</v>
      </c>
      <c r="N60" s="4">
        <f>Data!P55</f>
        <v>4</v>
      </c>
      <c r="O60" s="5">
        <f t="shared" si="7"/>
        <v>0.15384615384615385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32</v>
      </c>
      <c r="C61" s="4">
        <f>Data!R56</f>
        <v>6</v>
      </c>
      <c r="D61" s="4">
        <f>Data!M56</f>
        <v>4</v>
      </c>
      <c r="E61" s="5">
        <f t="shared" si="1"/>
        <v>0.66666666666666663</v>
      </c>
      <c r="F61" s="4">
        <f>Data!N56</f>
        <v>1</v>
      </c>
      <c r="G61" s="5">
        <f t="shared" si="2"/>
        <v>0.16666666666666666</v>
      </c>
      <c r="H61" s="11">
        <f>Data!Z56</f>
        <v>0</v>
      </c>
      <c r="I61" s="13">
        <f t="shared" si="3"/>
        <v>0</v>
      </c>
      <c r="J61" s="30">
        <f t="shared" si="4"/>
        <v>5</v>
      </c>
      <c r="K61" s="13">
        <f t="shared" si="5"/>
        <v>0.83333333333333337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0.16666666666666666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21</v>
      </c>
      <c r="C62" s="4">
        <f>Data!R57</f>
        <v>2</v>
      </c>
      <c r="D62" s="4">
        <f>Data!M57</f>
        <v>0</v>
      </c>
      <c r="E62" s="5">
        <f t="shared" si="1"/>
        <v>0</v>
      </c>
      <c r="F62" s="4">
        <f>Data!N57</f>
        <v>1</v>
      </c>
      <c r="G62" s="5">
        <f t="shared" si="2"/>
        <v>0.5</v>
      </c>
      <c r="H62" s="11">
        <f>Data!Z57</f>
        <v>0</v>
      </c>
      <c r="I62" s="13">
        <f t="shared" si="3"/>
        <v>0</v>
      </c>
      <c r="J62" s="30">
        <f t="shared" si="4"/>
        <v>1</v>
      </c>
      <c r="K62" s="13">
        <f t="shared" si="5"/>
        <v>0.5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25</v>
      </c>
      <c r="C63" s="4">
        <f>Data!R58</f>
        <v>7</v>
      </c>
      <c r="D63" s="4">
        <f>Data!M58</f>
        <v>2</v>
      </c>
      <c r="E63" s="5">
        <f t="shared" si="1"/>
        <v>0.2857142857142857</v>
      </c>
      <c r="F63" s="4">
        <f>Data!N58</f>
        <v>2</v>
      </c>
      <c r="G63" s="5">
        <f t="shared" si="2"/>
        <v>0.2857142857142857</v>
      </c>
      <c r="H63" s="11">
        <f>Data!Z58</f>
        <v>2</v>
      </c>
      <c r="I63" s="13">
        <f t="shared" si="3"/>
        <v>0.2857142857142857</v>
      </c>
      <c r="J63" s="30">
        <f t="shared" si="4"/>
        <v>6</v>
      </c>
      <c r="K63" s="13">
        <f t="shared" si="5"/>
        <v>0.8571428571428571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0.14285714285714285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53</v>
      </c>
      <c r="C64" s="4">
        <f>Data!R59</f>
        <v>24</v>
      </c>
      <c r="D64" s="4">
        <f>Data!M59</f>
        <v>11</v>
      </c>
      <c r="E64" s="5">
        <f t="shared" si="1"/>
        <v>0.45833333333333331</v>
      </c>
      <c r="F64" s="4">
        <f>Data!N59</f>
        <v>6</v>
      </c>
      <c r="G64" s="5">
        <f t="shared" si="2"/>
        <v>0.25</v>
      </c>
      <c r="H64" s="11">
        <f>Data!Z59</f>
        <v>6</v>
      </c>
      <c r="I64" s="13">
        <f t="shared" si="3"/>
        <v>0.25</v>
      </c>
      <c r="J64" s="30">
        <f t="shared" si="4"/>
        <v>23</v>
      </c>
      <c r="K64" s="13">
        <f t="shared" si="5"/>
        <v>0.95833333333333337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4.1666666666666664E-2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54</v>
      </c>
      <c r="C65" s="4">
        <f>Data!R60</f>
        <v>12</v>
      </c>
      <c r="D65" s="4">
        <f>Data!M60</f>
        <v>2</v>
      </c>
      <c r="E65" s="5">
        <f t="shared" si="1"/>
        <v>0.16666666666666666</v>
      </c>
      <c r="F65" s="4">
        <f>Data!N60</f>
        <v>0</v>
      </c>
      <c r="G65" s="5">
        <f t="shared" si="2"/>
        <v>0</v>
      </c>
      <c r="H65" s="11">
        <f>Data!Z60</f>
        <v>2</v>
      </c>
      <c r="I65" s="13">
        <f t="shared" si="3"/>
        <v>0.16666666666666666</v>
      </c>
      <c r="J65" s="30">
        <f t="shared" si="4"/>
        <v>4</v>
      </c>
      <c r="K65" s="13">
        <f t="shared" si="5"/>
        <v>0.33333333333333331</v>
      </c>
      <c r="L65" s="4">
        <f>Data!O60</f>
        <v>0</v>
      </c>
      <c r="M65" s="5">
        <f t="shared" si="6"/>
        <v>0</v>
      </c>
      <c r="N65" s="4">
        <f>Data!P60</f>
        <v>8</v>
      </c>
      <c r="O65" s="5">
        <f t="shared" si="7"/>
        <v>0.66666666666666663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120</v>
      </c>
      <c r="C67" s="4">
        <f>Data!R62</f>
        <v>47</v>
      </c>
      <c r="D67" s="4">
        <f>Data!M62</f>
        <v>17</v>
      </c>
      <c r="E67" s="5">
        <f t="shared" si="1"/>
        <v>0.36170212765957449</v>
      </c>
      <c r="F67" s="4">
        <f>Data!N62</f>
        <v>20</v>
      </c>
      <c r="G67" s="5">
        <f t="shared" si="2"/>
        <v>0.42553191489361702</v>
      </c>
      <c r="H67" s="11">
        <f>Data!Z62</f>
        <v>2</v>
      </c>
      <c r="I67" s="13">
        <f t="shared" si="3"/>
        <v>4.2553191489361701E-2</v>
      </c>
      <c r="J67" s="30">
        <f t="shared" si="4"/>
        <v>39</v>
      </c>
      <c r="K67" s="13">
        <f t="shared" si="5"/>
        <v>0.82978723404255317</v>
      </c>
      <c r="L67" s="4">
        <f>Data!O62</f>
        <v>1</v>
      </c>
      <c r="M67" s="5">
        <f t="shared" si="6"/>
        <v>2.1276595744680851E-2</v>
      </c>
      <c r="N67" s="4">
        <f>Data!P62</f>
        <v>7</v>
      </c>
      <c r="O67" s="5">
        <f t="shared" si="7"/>
        <v>0.14893617021276595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96</v>
      </c>
      <c r="C68" s="4">
        <f>Data!R63</f>
        <v>32</v>
      </c>
      <c r="D68" s="4">
        <f>Data!M63</f>
        <v>18</v>
      </c>
      <c r="E68" s="5">
        <f t="shared" si="1"/>
        <v>0.5625</v>
      </c>
      <c r="F68" s="4">
        <f>Data!N63</f>
        <v>2</v>
      </c>
      <c r="G68" s="5">
        <f t="shared" si="2"/>
        <v>6.25E-2</v>
      </c>
      <c r="H68" s="11">
        <f>Data!Z63</f>
        <v>7</v>
      </c>
      <c r="I68" s="13">
        <f t="shared" si="3"/>
        <v>0.21875</v>
      </c>
      <c r="J68" s="30">
        <f t="shared" si="4"/>
        <v>27</v>
      </c>
      <c r="K68" s="13">
        <f t="shared" si="5"/>
        <v>0.84375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0.15625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24</v>
      </c>
      <c r="C70" s="4">
        <f>Data!R65</f>
        <v>9</v>
      </c>
      <c r="D70" s="4">
        <f>Data!M65</f>
        <v>1</v>
      </c>
      <c r="E70" s="5">
        <f t="shared" si="1"/>
        <v>0.1111111111111111</v>
      </c>
      <c r="F70" s="4">
        <f>Data!N65</f>
        <v>5</v>
      </c>
      <c r="G70" s="5">
        <f t="shared" si="2"/>
        <v>0.55555555555555558</v>
      </c>
      <c r="H70" s="11">
        <f>Data!Z65</f>
        <v>2</v>
      </c>
      <c r="I70" s="13">
        <f t="shared" si="3"/>
        <v>0.22222222222222221</v>
      </c>
      <c r="J70" s="30">
        <f t="shared" si="4"/>
        <v>8</v>
      </c>
      <c r="K70" s="13">
        <f t="shared" si="5"/>
        <v>0.88888888888888884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0.1111111111111111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0.6</v>
      </c>
      <c r="J71" s="30">
        <f t="shared" si="4"/>
        <v>3</v>
      </c>
      <c r="K71" s="13">
        <f t="shared" si="5"/>
        <v>0.6</v>
      </c>
      <c r="L71" s="4">
        <f>Data!O66</f>
        <v>1</v>
      </c>
      <c r="M71" s="5">
        <f t="shared" si="6"/>
        <v>0.2</v>
      </c>
      <c r="N71" s="4">
        <f>Data!P66</f>
        <v>0</v>
      </c>
      <c r="O71" s="5">
        <f t="shared" si="7"/>
        <v>0</v>
      </c>
      <c r="P71" s="11">
        <f>Data!X66</f>
        <v>1</v>
      </c>
      <c r="Q71" s="13">
        <f t="shared" si="8"/>
        <v>0.2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10</v>
      </c>
      <c r="D72" s="4">
        <f>Data!M67</f>
        <v>4</v>
      </c>
      <c r="E72" s="5">
        <f t="shared" ref="E72:E135" si="11">IF(C72=0,0,D72/C72)</f>
        <v>0.4</v>
      </c>
      <c r="F72" s="4">
        <f>Data!N67</f>
        <v>4</v>
      </c>
      <c r="G72" s="5">
        <f t="shared" ref="G72:G135" si="12">IF(C72=0,0,F72/C72)</f>
        <v>0.4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8</v>
      </c>
      <c r="K72" s="13">
        <f t="shared" ref="K72:K135" si="15">IF(C72=0,0,J72/C72)</f>
        <v>0.8</v>
      </c>
      <c r="L72" s="4">
        <f>Data!O67</f>
        <v>2</v>
      </c>
      <c r="M72" s="5">
        <f t="shared" ref="M72:M135" si="16">IF(C72=0,0,L72/C72)</f>
        <v>0.2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5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0.5</v>
      </c>
      <c r="H74" s="11">
        <f>Data!Z69</f>
        <v>1</v>
      </c>
      <c r="I74" s="13">
        <f t="shared" si="13"/>
        <v>0.5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3</v>
      </c>
      <c r="C76" s="4">
        <f>Data!R71</f>
        <v>4</v>
      </c>
      <c r="D76" s="4">
        <f>Data!M71</f>
        <v>1</v>
      </c>
      <c r="E76" s="5">
        <f t="shared" si="11"/>
        <v>0.25</v>
      </c>
      <c r="F76" s="4">
        <f>Data!N71</f>
        <v>0</v>
      </c>
      <c r="G76" s="5">
        <f t="shared" si="12"/>
        <v>0</v>
      </c>
      <c r="H76" s="11">
        <f>Data!Z71</f>
        <v>1</v>
      </c>
      <c r="I76" s="13">
        <f t="shared" si="13"/>
        <v>0.25</v>
      </c>
      <c r="J76" s="30">
        <f t="shared" si="14"/>
        <v>2</v>
      </c>
      <c r="K76" s="13">
        <f t="shared" si="15"/>
        <v>0.5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0.5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47</v>
      </c>
      <c r="C77" s="4">
        <f>Data!R72</f>
        <v>25</v>
      </c>
      <c r="D77" s="4">
        <f>Data!M72</f>
        <v>9</v>
      </c>
      <c r="E77" s="5">
        <f t="shared" si="11"/>
        <v>0.36</v>
      </c>
      <c r="F77" s="4">
        <f>Data!N72</f>
        <v>8</v>
      </c>
      <c r="G77" s="5">
        <f t="shared" si="12"/>
        <v>0.32</v>
      </c>
      <c r="H77" s="11">
        <f>Data!Z72</f>
        <v>2</v>
      </c>
      <c r="I77" s="13">
        <f t="shared" si="13"/>
        <v>0.08</v>
      </c>
      <c r="J77" s="30">
        <f t="shared" si="14"/>
        <v>19</v>
      </c>
      <c r="K77" s="13">
        <f t="shared" si="15"/>
        <v>0.76</v>
      </c>
      <c r="L77" s="4">
        <f>Data!O72</f>
        <v>0</v>
      </c>
      <c r="M77" s="5">
        <f t="shared" si="16"/>
        <v>0</v>
      </c>
      <c r="N77" s="4">
        <f>Data!P72</f>
        <v>6</v>
      </c>
      <c r="O77" s="5">
        <f t="shared" si="17"/>
        <v>0.24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47</v>
      </c>
      <c r="C79" s="4">
        <f>Data!R74</f>
        <v>13</v>
      </c>
      <c r="D79" s="4">
        <f>Data!M74</f>
        <v>2</v>
      </c>
      <c r="E79" s="5">
        <f t="shared" si="11"/>
        <v>0.15384615384615385</v>
      </c>
      <c r="F79" s="4">
        <f>Data!N74</f>
        <v>5</v>
      </c>
      <c r="G79" s="5">
        <f t="shared" si="12"/>
        <v>0.38461538461538464</v>
      </c>
      <c r="H79" s="11">
        <f>Data!Z74</f>
        <v>0</v>
      </c>
      <c r="I79" s="13">
        <f t="shared" si="13"/>
        <v>0</v>
      </c>
      <c r="J79" s="30">
        <f t="shared" si="14"/>
        <v>7</v>
      </c>
      <c r="K79" s="13">
        <f t="shared" si="15"/>
        <v>0.53846153846153844</v>
      </c>
      <c r="L79" s="4">
        <f>Data!O74</f>
        <v>1</v>
      </c>
      <c r="M79" s="5">
        <f t="shared" si="16"/>
        <v>7.6923076923076927E-2</v>
      </c>
      <c r="N79" s="4">
        <f>Data!P74</f>
        <v>4</v>
      </c>
      <c r="O79" s="5">
        <f t="shared" si="17"/>
        <v>0.30769230769230771</v>
      </c>
      <c r="P79" s="11">
        <f>Data!X74</f>
        <v>0</v>
      </c>
      <c r="Q79" s="13">
        <f t="shared" si="18"/>
        <v>0</v>
      </c>
      <c r="R79" s="11">
        <f>Data!AA74</f>
        <v>1</v>
      </c>
      <c r="S79" s="13">
        <f t="shared" si="10"/>
        <v>7.6923076923076927E-2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26</v>
      </c>
      <c r="C80" s="4">
        <f>Data!R75</f>
        <v>18</v>
      </c>
      <c r="D80" s="4">
        <f>Data!M75</f>
        <v>6</v>
      </c>
      <c r="E80" s="5">
        <f t="shared" si="11"/>
        <v>0.33333333333333331</v>
      </c>
      <c r="F80" s="4">
        <f>Data!N75</f>
        <v>6</v>
      </c>
      <c r="G80" s="5">
        <f t="shared" si="12"/>
        <v>0.33333333333333331</v>
      </c>
      <c r="H80" s="11">
        <f>Data!Z75</f>
        <v>1</v>
      </c>
      <c r="I80" s="13">
        <f t="shared" si="13"/>
        <v>5.5555555555555552E-2</v>
      </c>
      <c r="J80" s="30">
        <f t="shared" si="14"/>
        <v>13</v>
      </c>
      <c r="K80" s="13">
        <f t="shared" si="15"/>
        <v>0.72222222222222221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0.27777777777777779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172</v>
      </c>
      <c r="C82" s="4">
        <f>Data!R77</f>
        <v>69</v>
      </c>
      <c r="D82" s="4">
        <f>Data!M77</f>
        <v>21</v>
      </c>
      <c r="E82" s="5">
        <f t="shared" si="11"/>
        <v>0.30434782608695654</v>
      </c>
      <c r="F82" s="4">
        <f>Data!N77</f>
        <v>31</v>
      </c>
      <c r="G82" s="5">
        <f t="shared" si="12"/>
        <v>0.44927536231884058</v>
      </c>
      <c r="H82" s="11">
        <f>Data!Z77</f>
        <v>5</v>
      </c>
      <c r="I82" s="13">
        <f t="shared" si="13"/>
        <v>7.2463768115942032E-2</v>
      </c>
      <c r="J82" s="30">
        <f t="shared" si="14"/>
        <v>57</v>
      </c>
      <c r="K82" s="13">
        <f t="shared" si="15"/>
        <v>0.82608695652173914</v>
      </c>
      <c r="L82" s="4">
        <f>Data!O77</f>
        <v>2</v>
      </c>
      <c r="M82" s="5">
        <f t="shared" si="16"/>
        <v>2.8985507246376812E-2</v>
      </c>
      <c r="N82" s="4">
        <f>Data!P77</f>
        <v>10</v>
      </c>
      <c r="O82" s="5">
        <f t="shared" si="17"/>
        <v>0.14492753623188406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23</v>
      </c>
      <c r="C83" s="4">
        <f>Data!R78</f>
        <v>28</v>
      </c>
      <c r="D83" s="4">
        <f>Data!M78</f>
        <v>16</v>
      </c>
      <c r="E83" s="5">
        <f t="shared" si="11"/>
        <v>0.5714285714285714</v>
      </c>
      <c r="F83" s="4">
        <f>Data!N78</f>
        <v>4</v>
      </c>
      <c r="G83" s="5">
        <f t="shared" si="12"/>
        <v>0.14285714285714285</v>
      </c>
      <c r="H83" s="11">
        <f>Data!Z78</f>
        <v>1</v>
      </c>
      <c r="I83" s="13">
        <f t="shared" si="13"/>
        <v>3.5714285714285712E-2</v>
      </c>
      <c r="J83" s="30">
        <f t="shared" si="14"/>
        <v>21</v>
      </c>
      <c r="K83" s="13">
        <f t="shared" si="15"/>
        <v>0.75</v>
      </c>
      <c r="L83" s="4">
        <f>Data!O78</f>
        <v>0</v>
      </c>
      <c r="M83" s="5">
        <f t="shared" si="16"/>
        <v>0</v>
      </c>
      <c r="N83" s="4">
        <f>Data!P78</f>
        <v>7</v>
      </c>
      <c r="O83" s="5">
        <f t="shared" si="17"/>
        <v>0.25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7</v>
      </c>
      <c r="D84" s="4">
        <f>Data!M79</f>
        <v>1</v>
      </c>
      <c r="E84" s="5">
        <f t="shared" si="11"/>
        <v>0.14285714285714285</v>
      </c>
      <c r="F84" s="4">
        <f>Data!N79</f>
        <v>1</v>
      </c>
      <c r="G84" s="5">
        <f t="shared" si="12"/>
        <v>0.14285714285714285</v>
      </c>
      <c r="H84" s="11">
        <f>Data!Z79</f>
        <v>4</v>
      </c>
      <c r="I84" s="13">
        <f t="shared" si="13"/>
        <v>0.5714285714285714</v>
      </c>
      <c r="J84" s="30">
        <f t="shared" si="14"/>
        <v>6</v>
      </c>
      <c r="K84" s="13">
        <f t="shared" si="15"/>
        <v>0.8571428571428571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0.14285714285714285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21</v>
      </c>
      <c r="C85" s="4">
        <f>Data!R80</f>
        <v>1</v>
      </c>
      <c r="D85" s="4">
        <f>Data!M80</f>
        <v>1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9</v>
      </c>
      <c r="D88" s="4">
        <f>Data!M83</f>
        <v>3</v>
      </c>
      <c r="E88" s="5">
        <f t="shared" si="11"/>
        <v>0.33333333333333331</v>
      </c>
      <c r="F88" s="4">
        <f>Data!N83</f>
        <v>1</v>
      </c>
      <c r="G88" s="5">
        <f t="shared" si="12"/>
        <v>0.1111111111111111</v>
      </c>
      <c r="H88" s="11">
        <f>Data!Z83</f>
        <v>3</v>
      </c>
      <c r="I88" s="13">
        <f t="shared" si="13"/>
        <v>0.33333333333333331</v>
      </c>
      <c r="J88" s="30">
        <f t="shared" si="14"/>
        <v>7</v>
      </c>
      <c r="K88" s="13">
        <f t="shared" si="15"/>
        <v>0.77777777777777779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0.22222222222222221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2</v>
      </c>
      <c r="D89" s="4">
        <f>Data!M84</f>
        <v>2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2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32</v>
      </c>
      <c r="C90" s="4">
        <f>Data!R85</f>
        <v>22</v>
      </c>
      <c r="D90" s="4">
        <f>Data!M85</f>
        <v>13</v>
      </c>
      <c r="E90" s="5">
        <f t="shared" si="11"/>
        <v>0.59090909090909094</v>
      </c>
      <c r="F90" s="4">
        <f>Data!N85</f>
        <v>4</v>
      </c>
      <c r="G90" s="5">
        <f t="shared" si="12"/>
        <v>0.18181818181818182</v>
      </c>
      <c r="H90" s="11">
        <f>Data!Z85</f>
        <v>3</v>
      </c>
      <c r="I90" s="13">
        <f t="shared" si="13"/>
        <v>0.13636363636363635</v>
      </c>
      <c r="J90" s="30">
        <f t="shared" si="14"/>
        <v>20</v>
      </c>
      <c r="K90" s="13">
        <f t="shared" si="15"/>
        <v>0.90909090909090906</v>
      </c>
      <c r="L90" s="4">
        <f>Data!O85</f>
        <v>0</v>
      </c>
      <c r="M90" s="5">
        <f t="shared" si="16"/>
        <v>0</v>
      </c>
      <c r="N90" s="4">
        <f>Data!P85</f>
        <v>2</v>
      </c>
      <c r="O90" s="5">
        <f t="shared" si="17"/>
        <v>9.0909090909090912E-2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20</v>
      </c>
      <c r="C91" s="4">
        <f>Data!R86</f>
        <v>11</v>
      </c>
      <c r="D91" s="4">
        <f>Data!M86</f>
        <v>2</v>
      </c>
      <c r="E91" s="5">
        <f t="shared" si="11"/>
        <v>0.18181818181818182</v>
      </c>
      <c r="F91" s="4">
        <f>Data!N86</f>
        <v>6</v>
      </c>
      <c r="G91" s="5">
        <f t="shared" si="12"/>
        <v>0.54545454545454541</v>
      </c>
      <c r="H91" s="11">
        <f>Data!Z86</f>
        <v>2</v>
      </c>
      <c r="I91" s="13">
        <f t="shared" si="13"/>
        <v>0.18181818181818182</v>
      </c>
      <c r="J91" s="30">
        <f t="shared" si="14"/>
        <v>10</v>
      </c>
      <c r="K91" s="13">
        <f t="shared" si="15"/>
        <v>0.90909090909090906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9.0909090909090912E-2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1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1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115</v>
      </c>
      <c r="C93" s="4">
        <f>Data!R88</f>
        <v>61</v>
      </c>
      <c r="D93" s="4">
        <f>Data!M88</f>
        <v>11</v>
      </c>
      <c r="E93" s="5">
        <f t="shared" si="11"/>
        <v>0.18032786885245902</v>
      </c>
      <c r="F93" s="4">
        <f>Data!N88</f>
        <v>26</v>
      </c>
      <c r="G93" s="5">
        <f t="shared" si="12"/>
        <v>0.42622950819672129</v>
      </c>
      <c r="H93" s="11">
        <f>Data!Z88</f>
        <v>9</v>
      </c>
      <c r="I93" s="13">
        <f t="shared" si="13"/>
        <v>0.14754098360655737</v>
      </c>
      <c r="J93" s="30">
        <f t="shared" si="14"/>
        <v>46</v>
      </c>
      <c r="K93" s="13">
        <f t="shared" si="15"/>
        <v>0.75409836065573765</v>
      </c>
      <c r="L93" s="4">
        <f>Data!O88</f>
        <v>1</v>
      </c>
      <c r="M93" s="5">
        <f t="shared" si="16"/>
        <v>1.6393442622950821E-2</v>
      </c>
      <c r="N93" s="4">
        <f>Data!P88</f>
        <v>14</v>
      </c>
      <c r="O93" s="5">
        <f t="shared" si="17"/>
        <v>0.22950819672131148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165</v>
      </c>
      <c r="C94" s="4">
        <f>Data!R89</f>
        <v>109</v>
      </c>
      <c r="D94" s="4">
        <f>Data!M89</f>
        <v>24</v>
      </c>
      <c r="E94" s="5">
        <f t="shared" si="11"/>
        <v>0.22018348623853212</v>
      </c>
      <c r="F94" s="4">
        <f>Data!N89</f>
        <v>40</v>
      </c>
      <c r="G94" s="5">
        <f t="shared" si="12"/>
        <v>0.3669724770642202</v>
      </c>
      <c r="H94" s="11">
        <f>Data!Z89</f>
        <v>22</v>
      </c>
      <c r="I94" s="13">
        <f t="shared" si="13"/>
        <v>0.20183486238532111</v>
      </c>
      <c r="J94" s="30">
        <f t="shared" si="14"/>
        <v>86</v>
      </c>
      <c r="K94" s="13">
        <f t="shared" si="15"/>
        <v>0.78899082568807344</v>
      </c>
      <c r="L94" s="4">
        <f>Data!O89</f>
        <v>1</v>
      </c>
      <c r="M94" s="5">
        <f t="shared" si="16"/>
        <v>9.1743119266055051E-3</v>
      </c>
      <c r="N94" s="4">
        <f>Data!P89</f>
        <v>19</v>
      </c>
      <c r="O94" s="5">
        <f t="shared" si="17"/>
        <v>0.1743119266055046</v>
      </c>
      <c r="P94" s="11">
        <f>Data!X89</f>
        <v>0</v>
      </c>
      <c r="Q94" s="13">
        <f t="shared" si="18"/>
        <v>0</v>
      </c>
      <c r="R94" s="11">
        <f>Data!AA89</f>
        <v>3</v>
      </c>
      <c r="S94" s="13">
        <f t="shared" si="10"/>
        <v>2.7522935779816515E-2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6</v>
      </c>
      <c r="C97" s="4">
        <f>Data!R92</f>
        <v>8</v>
      </c>
      <c r="D97" s="4">
        <f>Data!M92</f>
        <v>5</v>
      </c>
      <c r="E97" s="5">
        <f t="shared" si="11"/>
        <v>0.625</v>
      </c>
      <c r="F97" s="4">
        <f>Data!N92</f>
        <v>1</v>
      </c>
      <c r="G97" s="5">
        <f t="shared" si="12"/>
        <v>0.125</v>
      </c>
      <c r="H97" s="11">
        <f>Data!Z92</f>
        <v>1</v>
      </c>
      <c r="I97" s="13">
        <f t="shared" si="13"/>
        <v>0.125</v>
      </c>
      <c r="J97" s="30">
        <f t="shared" si="14"/>
        <v>7</v>
      </c>
      <c r="K97" s="13">
        <f t="shared" si="15"/>
        <v>0.875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0.125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24</v>
      </c>
      <c r="C99" s="4">
        <f>Data!R94</f>
        <v>17</v>
      </c>
      <c r="D99" s="4">
        <f>Data!M94</f>
        <v>8</v>
      </c>
      <c r="E99" s="5">
        <f t="shared" si="11"/>
        <v>0.47058823529411764</v>
      </c>
      <c r="F99" s="4">
        <f>Data!N94</f>
        <v>2</v>
      </c>
      <c r="G99" s="5">
        <f t="shared" si="12"/>
        <v>0.11764705882352941</v>
      </c>
      <c r="H99" s="11">
        <f>Data!Z94</f>
        <v>4</v>
      </c>
      <c r="I99" s="13">
        <f t="shared" si="13"/>
        <v>0.23529411764705882</v>
      </c>
      <c r="J99" s="30">
        <f t="shared" si="14"/>
        <v>14</v>
      </c>
      <c r="K99" s="13">
        <f t="shared" si="15"/>
        <v>0.82352941176470584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0.17647058823529413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28</v>
      </c>
      <c r="C100" s="4">
        <f>Data!R95</f>
        <v>10</v>
      </c>
      <c r="D100" s="4">
        <f>Data!M95</f>
        <v>5</v>
      </c>
      <c r="E100" s="5">
        <f t="shared" si="11"/>
        <v>0.5</v>
      </c>
      <c r="F100" s="4">
        <f>Data!N95</f>
        <v>4</v>
      </c>
      <c r="G100" s="5">
        <f t="shared" si="12"/>
        <v>0.4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0.9</v>
      </c>
      <c r="L100" s="4">
        <f>Data!O95</f>
        <v>0</v>
      </c>
      <c r="M100" s="5">
        <f t="shared" si="16"/>
        <v>0</v>
      </c>
      <c r="N100" s="4">
        <f>Data!P95</f>
        <v>1</v>
      </c>
      <c r="O100" s="5">
        <f t="shared" si="17"/>
        <v>0.1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4</v>
      </c>
      <c r="D101" s="4">
        <f>Data!M96</f>
        <v>2</v>
      </c>
      <c r="E101" s="5">
        <f t="shared" si="11"/>
        <v>0.5</v>
      </c>
      <c r="F101" s="4">
        <f>Data!N96</f>
        <v>1</v>
      </c>
      <c r="G101" s="5">
        <f t="shared" si="12"/>
        <v>0.25</v>
      </c>
      <c r="H101" s="11">
        <f>Data!Z96</f>
        <v>0</v>
      </c>
      <c r="I101" s="13">
        <f t="shared" si="13"/>
        <v>0</v>
      </c>
      <c r="J101" s="30">
        <f t="shared" si="14"/>
        <v>3</v>
      </c>
      <c r="K101" s="13">
        <f t="shared" si="15"/>
        <v>0.75</v>
      </c>
      <c r="L101" s="4">
        <f>Data!O96</f>
        <v>1</v>
      </c>
      <c r="M101" s="5">
        <f t="shared" si="16"/>
        <v>0.25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22</v>
      </c>
      <c r="C102" s="4">
        <f>Data!R97</f>
        <v>36</v>
      </c>
      <c r="D102" s="4">
        <f>Data!M97</f>
        <v>5</v>
      </c>
      <c r="E102" s="5">
        <f t="shared" si="11"/>
        <v>0.1388888888888889</v>
      </c>
      <c r="F102" s="4">
        <f>Data!N97</f>
        <v>27</v>
      </c>
      <c r="G102" s="5">
        <f t="shared" si="12"/>
        <v>0.75</v>
      </c>
      <c r="H102" s="11">
        <f>Data!Z97</f>
        <v>2</v>
      </c>
      <c r="I102" s="13">
        <f t="shared" si="13"/>
        <v>5.5555555555555552E-2</v>
      </c>
      <c r="J102" s="30">
        <f t="shared" si="14"/>
        <v>34</v>
      </c>
      <c r="K102" s="13">
        <f t="shared" si="15"/>
        <v>0.94444444444444442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5.5555555555555552E-2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48</v>
      </c>
      <c r="C103" s="4">
        <f>Data!R98</f>
        <v>21</v>
      </c>
      <c r="D103" s="4">
        <f>Data!M98</f>
        <v>13</v>
      </c>
      <c r="E103" s="5">
        <f t="shared" si="11"/>
        <v>0.61904761904761907</v>
      </c>
      <c r="F103" s="4">
        <f>Data!N98</f>
        <v>1</v>
      </c>
      <c r="G103" s="5">
        <f t="shared" si="12"/>
        <v>4.7619047619047616E-2</v>
      </c>
      <c r="H103" s="11">
        <f>Data!Z98</f>
        <v>5</v>
      </c>
      <c r="I103" s="13">
        <f t="shared" si="13"/>
        <v>0.23809523809523808</v>
      </c>
      <c r="J103" s="30">
        <f t="shared" si="14"/>
        <v>19</v>
      </c>
      <c r="K103" s="13">
        <f t="shared" si="15"/>
        <v>0.90476190476190477</v>
      </c>
      <c r="L103" s="4">
        <f>Data!O98</f>
        <v>0</v>
      </c>
      <c r="M103" s="5">
        <f t="shared" si="16"/>
        <v>0</v>
      </c>
      <c r="N103" s="4">
        <f>Data!P98</f>
        <v>2</v>
      </c>
      <c r="O103" s="5">
        <f t="shared" si="17"/>
        <v>9.5238095238095233E-2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40</v>
      </c>
      <c r="C105" s="4">
        <f>Data!R100</f>
        <v>13</v>
      </c>
      <c r="D105" s="4">
        <f>Data!M100</f>
        <v>1</v>
      </c>
      <c r="E105" s="5">
        <f t="shared" si="11"/>
        <v>7.6923076923076927E-2</v>
      </c>
      <c r="F105" s="4">
        <f>Data!N100</f>
        <v>1</v>
      </c>
      <c r="G105" s="5">
        <f t="shared" si="12"/>
        <v>7.6923076923076927E-2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0.15384615384615385</v>
      </c>
      <c r="L105" s="4">
        <f>Data!O100</f>
        <v>2</v>
      </c>
      <c r="M105" s="5">
        <f t="shared" si="16"/>
        <v>0.15384615384615385</v>
      </c>
      <c r="N105" s="4">
        <f>Data!P100</f>
        <v>9</v>
      </c>
      <c r="O105" s="5">
        <f t="shared" si="17"/>
        <v>0.69230769230769229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8</v>
      </c>
      <c r="C106" s="4">
        <f>Data!R101</f>
        <v>4</v>
      </c>
      <c r="D106" s="4">
        <f>Data!M101</f>
        <v>3</v>
      </c>
      <c r="E106" s="5">
        <f t="shared" si="11"/>
        <v>0.75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3</v>
      </c>
      <c r="K106" s="13">
        <f t="shared" si="15"/>
        <v>0.75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0.25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7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3</v>
      </c>
      <c r="G107" s="5">
        <f t="shared" si="12"/>
        <v>1</v>
      </c>
      <c r="H107" s="11">
        <f>Data!Z102</f>
        <v>0</v>
      </c>
      <c r="I107" s="13">
        <f t="shared" si="13"/>
        <v>0</v>
      </c>
      <c r="J107" s="30">
        <f t="shared" si="14"/>
        <v>3</v>
      </c>
      <c r="K107" s="13">
        <f t="shared" si="15"/>
        <v>1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13</v>
      </c>
      <c r="C108" s="4">
        <f>Data!R103</f>
        <v>4</v>
      </c>
      <c r="D108" s="4">
        <f>Data!M103</f>
        <v>0</v>
      </c>
      <c r="E108" s="5">
        <f t="shared" si="11"/>
        <v>0</v>
      </c>
      <c r="F108" s="4">
        <f>Data!N103</f>
        <v>4</v>
      </c>
      <c r="G108" s="5">
        <f t="shared" si="12"/>
        <v>1</v>
      </c>
      <c r="H108" s="11">
        <f>Data!Z103</f>
        <v>0</v>
      </c>
      <c r="I108" s="13">
        <f t="shared" si="13"/>
        <v>0</v>
      </c>
      <c r="J108" s="30">
        <f t="shared" si="14"/>
        <v>4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98</v>
      </c>
      <c r="C109" s="4">
        <f>Data!R104</f>
        <v>36</v>
      </c>
      <c r="D109" s="4">
        <f>Data!M104</f>
        <v>5</v>
      </c>
      <c r="E109" s="5">
        <f t="shared" si="11"/>
        <v>0.1388888888888889</v>
      </c>
      <c r="F109" s="4">
        <f>Data!N104</f>
        <v>16</v>
      </c>
      <c r="G109" s="5">
        <f t="shared" si="12"/>
        <v>0.44444444444444442</v>
      </c>
      <c r="H109" s="11">
        <f>Data!Z104</f>
        <v>1</v>
      </c>
      <c r="I109" s="13">
        <f t="shared" si="13"/>
        <v>2.7777777777777776E-2</v>
      </c>
      <c r="J109" s="30">
        <f t="shared" si="14"/>
        <v>22</v>
      </c>
      <c r="K109" s="13">
        <f t="shared" si="15"/>
        <v>0.61111111111111116</v>
      </c>
      <c r="L109" s="4">
        <f>Data!O104</f>
        <v>0</v>
      </c>
      <c r="M109" s="5">
        <f t="shared" si="16"/>
        <v>0</v>
      </c>
      <c r="N109" s="4">
        <f>Data!P104</f>
        <v>14</v>
      </c>
      <c r="O109" s="5">
        <f t="shared" si="17"/>
        <v>0.3888888888888889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34</v>
      </c>
      <c r="C110" s="4">
        <f>Data!R105</f>
        <v>9</v>
      </c>
      <c r="D110" s="4">
        <f>Data!M105</f>
        <v>4</v>
      </c>
      <c r="E110" s="5">
        <f t="shared" si="11"/>
        <v>0.44444444444444442</v>
      </c>
      <c r="F110" s="4">
        <f>Data!N105</f>
        <v>1</v>
      </c>
      <c r="G110" s="5">
        <f t="shared" si="12"/>
        <v>0.1111111111111111</v>
      </c>
      <c r="H110" s="11">
        <f>Data!Z105</f>
        <v>0</v>
      </c>
      <c r="I110" s="13">
        <f t="shared" si="13"/>
        <v>0</v>
      </c>
      <c r="J110" s="30">
        <f t="shared" si="14"/>
        <v>5</v>
      </c>
      <c r="K110" s="13">
        <f t="shared" si="15"/>
        <v>0.55555555555555558</v>
      </c>
      <c r="L110" s="4">
        <f>Data!O105</f>
        <v>0</v>
      </c>
      <c r="M110" s="5">
        <f t="shared" si="16"/>
        <v>0</v>
      </c>
      <c r="N110" s="4">
        <f>Data!P105</f>
        <v>4</v>
      </c>
      <c r="O110" s="5">
        <f t="shared" si="17"/>
        <v>0.44444444444444442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10</v>
      </c>
      <c r="D111" s="4">
        <f>Data!M106</f>
        <v>4</v>
      </c>
      <c r="E111" s="5">
        <f t="shared" si="11"/>
        <v>0.4</v>
      </c>
      <c r="F111" s="4">
        <f>Data!N106</f>
        <v>6</v>
      </c>
      <c r="G111" s="5">
        <f t="shared" si="12"/>
        <v>0.6</v>
      </c>
      <c r="H111" s="11">
        <f>Data!Z106</f>
        <v>0</v>
      </c>
      <c r="I111" s="13">
        <f t="shared" si="13"/>
        <v>0</v>
      </c>
      <c r="J111" s="30">
        <f t="shared" si="14"/>
        <v>10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12</v>
      </c>
      <c r="C112" s="4">
        <f>Data!R107</f>
        <v>10</v>
      </c>
      <c r="D112" s="4">
        <f>Data!M107</f>
        <v>3</v>
      </c>
      <c r="E112" s="5">
        <f t="shared" si="11"/>
        <v>0.3</v>
      </c>
      <c r="F112" s="4">
        <f>Data!N107</f>
        <v>3</v>
      </c>
      <c r="G112" s="5">
        <f t="shared" si="12"/>
        <v>0.3</v>
      </c>
      <c r="H112" s="11">
        <f>Data!Z107</f>
        <v>1</v>
      </c>
      <c r="I112" s="13">
        <f t="shared" si="13"/>
        <v>0.1</v>
      </c>
      <c r="J112" s="30">
        <f t="shared" si="14"/>
        <v>7</v>
      </c>
      <c r="K112" s="13">
        <f t="shared" si="15"/>
        <v>0.7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0.2</v>
      </c>
      <c r="P112" s="11">
        <f>Data!X107</f>
        <v>1</v>
      </c>
      <c r="Q112" s="13">
        <f t="shared" si="18"/>
        <v>0.1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209</v>
      </c>
      <c r="C113" s="4">
        <f>Data!R108</f>
        <v>115</v>
      </c>
      <c r="D113" s="4">
        <f>Data!M108</f>
        <v>39</v>
      </c>
      <c r="E113" s="5">
        <f t="shared" si="11"/>
        <v>0.33913043478260868</v>
      </c>
      <c r="F113" s="4">
        <f>Data!N108</f>
        <v>17</v>
      </c>
      <c r="G113" s="5">
        <f t="shared" si="12"/>
        <v>0.14782608695652175</v>
      </c>
      <c r="H113" s="11">
        <f>Data!Z108</f>
        <v>24</v>
      </c>
      <c r="I113" s="13">
        <f t="shared" si="13"/>
        <v>0.20869565217391303</v>
      </c>
      <c r="J113" s="30">
        <f t="shared" si="14"/>
        <v>80</v>
      </c>
      <c r="K113" s="13">
        <f t="shared" si="15"/>
        <v>0.69565217391304346</v>
      </c>
      <c r="L113" s="4">
        <f>Data!O108</f>
        <v>4</v>
      </c>
      <c r="M113" s="5">
        <f t="shared" si="16"/>
        <v>3.4782608695652174E-2</v>
      </c>
      <c r="N113" s="4">
        <f>Data!P108</f>
        <v>28</v>
      </c>
      <c r="O113" s="5">
        <f t="shared" si="17"/>
        <v>0.24347826086956523</v>
      </c>
      <c r="P113" s="11">
        <f>Data!X108</f>
        <v>1</v>
      </c>
      <c r="Q113" s="13">
        <f t="shared" si="18"/>
        <v>8.6956521739130436E-3</v>
      </c>
      <c r="R113" s="11">
        <f>Data!AA108</f>
        <v>2</v>
      </c>
      <c r="S113" s="13">
        <f t="shared" si="19"/>
        <v>1.7391304347826087E-2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3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223</v>
      </c>
      <c r="C115" s="4">
        <f>Data!R110</f>
        <v>77</v>
      </c>
      <c r="D115" s="4">
        <f>Data!M110</f>
        <v>22</v>
      </c>
      <c r="E115" s="5">
        <f t="shared" si="11"/>
        <v>0.2857142857142857</v>
      </c>
      <c r="F115" s="4">
        <f>Data!N110</f>
        <v>35</v>
      </c>
      <c r="G115" s="5">
        <f t="shared" si="12"/>
        <v>0.45454545454545453</v>
      </c>
      <c r="H115" s="11">
        <f>Data!Z110</f>
        <v>8</v>
      </c>
      <c r="I115" s="13">
        <f t="shared" si="13"/>
        <v>0.1038961038961039</v>
      </c>
      <c r="J115" s="30">
        <f t="shared" si="14"/>
        <v>65</v>
      </c>
      <c r="K115" s="13">
        <f t="shared" si="15"/>
        <v>0.8441558441558441</v>
      </c>
      <c r="L115" s="4">
        <f>Data!O110</f>
        <v>0</v>
      </c>
      <c r="M115" s="5">
        <f t="shared" si="16"/>
        <v>0</v>
      </c>
      <c r="N115" s="4">
        <f>Data!P110</f>
        <v>12</v>
      </c>
      <c r="O115" s="5">
        <f t="shared" si="17"/>
        <v>0.15584415584415584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108</v>
      </c>
      <c r="C116" s="4">
        <f>Data!R111</f>
        <v>65</v>
      </c>
      <c r="D116" s="4">
        <f>Data!M111</f>
        <v>34</v>
      </c>
      <c r="E116" s="5">
        <f t="shared" si="11"/>
        <v>0.52307692307692311</v>
      </c>
      <c r="F116" s="4">
        <f>Data!N111</f>
        <v>12</v>
      </c>
      <c r="G116" s="5">
        <f t="shared" si="12"/>
        <v>0.18461538461538463</v>
      </c>
      <c r="H116" s="11">
        <f>Data!Z111</f>
        <v>14</v>
      </c>
      <c r="I116" s="13">
        <f t="shared" si="13"/>
        <v>0.2153846153846154</v>
      </c>
      <c r="J116" s="30">
        <f t="shared" si="14"/>
        <v>60</v>
      </c>
      <c r="K116" s="13">
        <f t="shared" si="15"/>
        <v>0.92307692307692313</v>
      </c>
      <c r="L116" s="4">
        <f>Data!O111</f>
        <v>0</v>
      </c>
      <c r="M116" s="5">
        <f t="shared" si="16"/>
        <v>0</v>
      </c>
      <c r="N116" s="4">
        <f>Data!P111</f>
        <v>5</v>
      </c>
      <c r="O116" s="5">
        <f t="shared" si="17"/>
        <v>7.6923076923076927E-2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18</v>
      </c>
      <c r="C117" s="4">
        <f>Data!R112</f>
        <v>23</v>
      </c>
      <c r="D117" s="4">
        <f>Data!M112</f>
        <v>2</v>
      </c>
      <c r="E117" s="5">
        <f t="shared" si="11"/>
        <v>8.6956521739130432E-2</v>
      </c>
      <c r="F117" s="4">
        <f>Data!N112</f>
        <v>11</v>
      </c>
      <c r="G117" s="5">
        <f t="shared" si="12"/>
        <v>0.47826086956521741</v>
      </c>
      <c r="H117" s="11">
        <f>Data!Z112</f>
        <v>10</v>
      </c>
      <c r="I117" s="13">
        <f t="shared" si="13"/>
        <v>0.43478260869565216</v>
      </c>
      <c r="J117" s="30">
        <f t="shared" si="14"/>
        <v>23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152</v>
      </c>
      <c r="C118" s="4">
        <f>Data!R113</f>
        <v>76</v>
      </c>
      <c r="D118" s="4">
        <f>Data!M113</f>
        <v>9</v>
      </c>
      <c r="E118" s="5">
        <f t="shared" si="11"/>
        <v>0.11842105263157894</v>
      </c>
      <c r="F118" s="4">
        <f>Data!N113</f>
        <v>49</v>
      </c>
      <c r="G118" s="5">
        <f t="shared" si="12"/>
        <v>0.64473684210526316</v>
      </c>
      <c r="H118" s="11">
        <f>Data!Z113</f>
        <v>8</v>
      </c>
      <c r="I118" s="13">
        <f t="shared" si="13"/>
        <v>0.10526315789473684</v>
      </c>
      <c r="J118" s="30">
        <f t="shared" si="14"/>
        <v>66</v>
      </c>
      <c r="K118" s="13">
        <f t="shared" si="15"/>
        <v>0.86842105263157898</v>
      </c>
      <c r="L118" s="4">
        <f>Data!O113</f>
        <v>0</v>
      </c>
      <c r="M118" s="5">
        <f t="shared" si="16"/>
        <v>0</v>
      </c>
      <c r="N118" s="4">
        <f>Data!P113</f>
        <v>10</v>
      </c>
      <c r="O118" s="5">
        <f t="shared" si="17"/>
        <v>0.13157894736842105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49</v>
      </c>
      <c r="C119" s="4">
        <f>Data!R114</f>
        <v>13</v>
      </c>
      <c r="D119" s="4">
        <f>Data!M114</f>
        <v>1</v>
      </c>
      <c r="E119" s="5">
        <f t="shared" si="11"/>
        <v>7.6923076923076927E-2</v>
      </c>
      <c r="F119" s="4">
        <f>Data!N114</f>
        <v>5</v>
      </c>
      <c r="G119" s="5">
        <f t="shared" si="12"/>
        <v>0.38461538461538464</v>
      </c>
      <c r="H119" s="11">
        <f>Data!Z114</f>
        <v>4</v>
      </c>
      <c r="I119" s="13">
        <f t="shared" si="13"/>
        <v>0.30769230769230771</v>
      </c>
      <c r="J119" s="30">
        <f t="shared" si="14"/>
        <v>10</v>
      </c>
      <c r="K119" s="13">
        <f t="shared" si="15"/>
        <v>0.76923076923076927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0.23076923076923078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36</v>
      </c>
      <c r="C121" s="4">
        <f>Data!R116</f>
        <v>18</v>
      </c>
      <c r="D121" s="4">
        <f>Data!M116</f>
        <v>3</v>
      </c>
      <c r="E121" s="5">
        <f t="shared" si="11"/>
        <v>0.16666666666666666</v>
      </c>
      <c r="F121" s="4">
        <f>Data!N116</f>
        <v>4</v>
      </c>
      <c r="G121" s="5">
        <f t="shared" si="12"/>
        <v>0.22222222222222221</v>
      </c>
      <c r="H121" s="11">
        <f>Data!Z116</f>
        <v>8</v>
      </c>
      <c r="I121" s="13">
        <f t="shared" si="13"/>
        <v>0.44444444444444442</v>
      </c>
      <c r="J121" s="30">
        <f t="shared" si="14"/>
        <v>15</v>
      </c>
      <c r="K121" s="13">
        <f t="shared" si="15"/>
        <v>0.83333333333333337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0.16666666666666666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1</v>
      </c>
      <c r="M122" s="5">
        <f t="shared" si="16"/>
        <v>0.25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62</v>
      </c>
      <c r="C123" s="4">
        <f>Data!R118</f>
        <v>46</v>
      </c>
      <c r="D123" s="4">
        <f>Data!M118</f>
        <v>14</v>
      </c>
      <c r="E123" s="5">
        <f t="shared" si="11"/>
        <v>0.30434782608695654</v>
      </c>
      <c r="F123" s="4">
        <f>Data!N118</f>
        <v>22</v>
      </c>
      <c r="G123" s="5">
        <f t="shared" si="12"/>
        <v>0.47826086956521741</v>
      </c>
      <c r="H123" s="11">
        <f>Data!Z118</f>
        <v>7</v>
      </c>
      <c r="I123" s="13">
        <f t="shared" si="13"/>
        <v>0.15217391304347827</v>
      </c>
      <c r="J123" s="30">
        <f t="shared" si="14"/>
        <v>43</v>
      </c>
      <c r="K123" s="13">
        <f t="shared" si="15"/>
        <v>0.93478260869565222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4.3478260869565216E-2</v>
      </c>
      <c r="P123" s="11">
        <f>Data!X118</f>
        <v>0</v>
      </c>
      <c r="Q123" s="13">
        <f t="shared" si="18"/>
        <v>0</v>
      </c>
      <c r="R123" s="11">
        <f>Data!AA118</f>
        <v>1</v>
      </c>
      <c r="S123" s="13">
        <f t="shared" si="19"/>
        <v>2.1739130434782608E-2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87</v>
      </c>
      <c r="C125" s="4">
        <f>Data!R120</f>
        <v>47</v>
      </c>
      <c r="D125" s="4">
        <f>Data!M120</f>
        <v>6</v>
      </c>
      <c r="E125" s="5">
        <f t="shared" si="11"/>
        <v>0.1276595744680851</v>
      </c>
      <c r="F125" s="4">
        <f>Data!N120</f>
        <v>19</v>
      </c>
      <c r="G125" s="5">
        <f t="shared" si="12"/>
        <v>0.40425531914893614</v>
      </c>
      <c r="H125" s="11">
        <f>Data!Z120</f>
        <v>12</v>
      </c>
      <c r="I125" s="13">
        <f t="shared" si="13"/>
        <v>0.25531914893617019</v>
      </c>
      <c r="J125" s="30">
        <f t="shared" si="14"/>
        <v>37</v>
      </c>
      <c r="K125" s="13">
        <f t="shared" si="15"/>
        <v>0.78723404255319152</v>
      </c>
      <c r="L125" s="4">
        <f>Data!O120</f>
        <v>0</v>
      </c>
      <c r="M125" s="5">
        <f t="shared" si="16"/>
        <v>0</v>
      </c>
      <c r="N125" s="4">
        <f>Data!P120</f>
        <v>10</v>
      </c>
      <c r="O125" s="5">
        <f t="shared" si="17"/>
        <v>0.21276595744680851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43</v>
      </c>
      <c r="C126" s="4">
        <f>Data!R121</f>
        <v>11</v>
      </c>
      <c r="D126" s="4">
        <f>Data!M121</f>
        <v>1</v>
      </c>
      <c r="E126" s="5">
        <f t="shared" si="11"/>
        <v>9.0909090909090912E-2</v>
      </c>
      <c r="F126" s="4">
        <f>Data!N121</f>
        <v>3</v>
      </c>
      <c r="G126" s="5">
        <f t="shared" si="12"/>
        <v>0.27272727272727271</v>
      </c>
      <c r="H126" s="11">
        <f>Data!Z121</f>
        <v>7</v>
      </c>
      <c r="I126" s="13">
        <f t="shared" si="13"/>
        <v>0.63636363636363635</v>
      </c>
      <c r="J126" s="30">
        <f t="shared" si="14"/>
        <v>11</v>
      </c>
      <c r="K126" s="13">
        <f t="shared" si="15"/>
        <v>1</v>
      </c>
      <c r="L126" s="4">
        <f>Data!O121</f>
        <v>0</v>
      </c>
      <c r="M126" s="5">
        <f t="shared" si="16"/>
        <v>0</v>
      </c>
      <c r="N126" s="4">
        <f>Data!P121</f>
        <v>0</v>
      </c>
      <c r="O126" s="5">
        <f t="shared" si="17"/>
        <v>0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142</v>
      </c>
      <c r="C127" s="4">
        <f>Data!R122</f>
        <v>48</v>
      </c>
      <c r="D127" s="4">
        <f>Data!M122</f>
        <v>4</v>
      </c>
      <c r="E127" s="5">
        <f t="shared" si="11"/>
        <v>8.3333333333333329E-2</v>
      </c>
      <c r="F127" s="4">
        <f>Data!N122</f>
        <v>27</v>
      </c>
      <c r="G127" s="5">
        <f t="shared" si="12"/>
        <v>0.5625</v>
      </c>
      <c r="H127" s="11">
        <f>Data!Z122</f>
        <v>6</v>
      </c>
      <c r="I127" s="13">
        <f t="shared" si="13"/>
        <v>0.125</v>
      </c>
      <c r="J127" s="30">
        <f t="shared" si="14"/>
        <v>37</v>
      </c>
      <c r="K127" s="13">
        <f t="shared" si="15"/>
        <v>0.77083333333333337</v>
      </c>
      <c r="L127" s="4">
        <f>Data!O122</f>
        <v>1</v>
      </c>
      <c r="M127" s="5">
        <f t="shared" si="16"/>
        <v>2.0833333333333332E-2</v>
      </c>
      <c r="N127" s="4">
        <f>Data!P122</f>
        <v>10</v>
      </c>
      <c r="O127" s="5">
        <f t="shared" si="17"/>
        <v>0.20833333333333334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40</v>
      </c>
      <c r="C128" s="4">
        <f>Data!R123</f>
        <v>17</v>
      </c>
      <c r="D128" s="4">
        <f>Data!M123</f>
        <v>3</v>
      </c>
      <c r="E128" s="5">
        <f t="shared" si="11"/>
        <v>0.17647058823529413</v>
      </c>
      <c r="F128" s="4">
        <f>Data!N123</f>
        <v>6</v>
      </c>
      <c r="G128" s="5">
        <f t="shared" si="12"/>
        <v>0.35294117647058826</v>
      </c>
      <c r="H128" s="11">
        <f>Data!Z123</f>
        <v>5</v>
      </c>
      <c r="I128" s="13">
        <f t="shared" si="13"/>
        <v>0.29411764705882354</v>
      </c>
      <c r="J128" s="30">
        <f t="shared" si="14"/>
        <v>14</v>
      </c>
      <c r="K128" s="13">
        <f t="shared" si="15"/>
        <v>0.82352941176470584</v>
      </c>
      <c r="L128" s="4">
        <f>Data!O123</f>
        <v>2</v>
      </c>
      <c r="M128" s="5">
        <f t="shared" si="16"/>
        <v>0.11764705882352941</v>
      </c>
      <c r="N128" s="4">
        <f>Data!P123</f>
        <v>1</v>
      </c>
      <c r="O128" s="5">
        <f t="shared" si="17"/>
        <v>5.8823529411764705E-2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7</v>
      </c>
      <c r="C130" s="4">
        <f>Data!R125</f>
        <v>4</v>
      </c>
      <c r="D130" s="4">
        <f>Data!M125</f>
        <v>2</v>
      </c>
      <c r="E130" s="5">
        <f t="shared" si="11"/>
        <v>0.5</v>
      </c>
      <c r="F130" s="4">
        <f>Data!N125</f>
        <v>0</v>
      </c>
      <c r="G130" s="5">
        <f t="shared" si="12"/>
        <v>0</v>
      </c>
      <c r="H130" s="11">
        <f>Data!Z125</f>
        <v>1</v>
      </c>
      <c r="I130" s="13">
        <f t="shared" si="13"/>
        <v>0.25</v>
      </c>
      <c r="J130" s="30">
        <f t="shared" si="14"/>
        <v>3</v>
      </c>
      <c r="K130" s="13">
        <f t="shared" si="15"/>
        <v>0.75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1</v>
      </c>
      <c r="Q130" s="13">
        <f t="shared" si="18"/>
        <v>0.25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73</v>
      </c>
      <c r="C131" s="4">
        <f>Data!R126</f>
        <v>47</v>
      </c>
      <c r="D131" s="4">
        <f>Data!M126</f>
        <v>5</v>
      </c>
      <c r="E131" s="5">
        <f t="shared" si="11"/>
        <v>0.10638297872340426</v>
      </c>
      <c r="F131" s="4">
        <f>Data!N126</f>
        <v>37</v>
      </c>
      <c r="G131" s="5">
        <f t="shared" si="12"/>
        <v>0.78723404255319152</v>
      </c>
      <c r="H131" s="11">
        <f>Data!Z126</f>
        <v>2</v>
      </c>
      <c r="I131" s="13">
        <f t="shared" si="13"/>
        <v>4.2553191489361701E-2</v>
      </c>
      <c r="J131" s="30">
        <f t="shared" si="14"/>
        <v>44</v>
      </c>
      <c r="K131" s="13">
        <f t="shared" si="15"/>
        <v>0.93617021276595747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6.3829787234042548E-2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199</v>
      </c>
      <c r="C132" s="4">
        <f>Data!R127</f>
        <v>107</v>
      </c>
      <c r="D132" s="4">
        <f>Data!M127</f>
        <v>37</v>
      </c>
      <c r="E132" s="5">
        <f t="shared" si="11"/>
        <v>0.34579439252336447</v>
      </c>
      <c r="F132" s="4">
        <f>Data!N127</f>
        <v>35</v>
      </c>
      <c r="G132" s="5">
        <f t="shared" si="12"/>
        <v>0.32710280373831774</v>
      </c>
      <c r="H132" s="11">
        <f>Data!Z127</f>
        <v>13</v>
      </c>
      <c r="I132" s="13">
        <f t="shared" si="13"/>
        <v>0.12149532710280374</v>
      </c>
      <c r="J132" s="30">
        <f t="shared" si="14"/>
        <v>85</v>
      </c>
      <c r="K132" s="13">
        <f t="shared" si="15"/>
        <v>0.79439252336448596</v>
      </c>
      <c r="L132" s="4">
        <f>Data!O127</f>
        <v>3</v>
      </c>
      <c r="M132" s="5">
        <f t="shared" si="16"/>
        <v>2.8037383177570093E-2</v>
      </c>
      <c r="N132" s="4">
        <f>Data!P127</f>
        <v>19</v>
      </c>
      <c r="O132" s="5">
        <f t="shared" si="17"/>
        <v>0.17757009345794392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18</v>
      </c>
      <c r="C133" s="4">
        <f>Data!R128</f>
        <v>4</v>
      </c>
      <c r="D133" s="4">
        <f>Data!M128</f>
        <v>0</v>
      </c>
      <c r="E133" s="5">
        <f t="shared" si="11"/>
        <v>0</v>
      </c>
      <c r="F133" s="4">
        <f>Data!N128</f>
        <v>3</v>
      </c>
      <c r="G133" s="5">
        <f t="shared" si="12"/>
        <v>0.75</v>
      </c>
      <c r="H133" s="11">
        <f>Data!Z128</f>
        <v>1</v>
      </c>
      <c r="I133" s="13">
        <f t="shared" si="13"/>
        <v>0.25</v>
      </c>
      <c r="J133" s="30">
        <f t="shared" si="14"/>
        <v>4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80</v>
      </c>
      <c r="C134" s="4">
        <f>Data!R129</f>
        <v>22</v>
      </c>
      <c r="D134" s="4">
        <f>Data!M129</f>
        <v>7</v>
      </c>
      <c r="E134" s="5">
        <f t="shared" si="11"/>
        <v>0.31818181818181818</v>
      </c>
      <c r="F134" s="4">
        <f>Data!N129</f>
        <v>4</v>
      </c>
      <c r="G134" s="5">
        <f t="shared" si="12"/>
        <v>0.18181818181818182</v>
      </c>
      <c r="H134" s="11">
        <f>Data!Z129</f>
        <v>1</v>
      </c>
      <c r="I134" s="13">
        <f t="shared" si="13"/>
        <v>4.5454545454545456E-2</v>
      </c>
      <c r="J134" s="30">
        <f t="shared" si="14"/>
        <v>12</v>
      </c>
      <c r="K134" s="13">
        <f t="shared" si="15"/>
        <v>0.54545454545454541</v>
      </c>
      <c r="L134" s="4">
        <f>Data!O129</f>
        <v>1</v>
      </c>
      <c r="M134" s="5">
        <f t="shared" si="16"/>
        <v>4.5454545454545456E-2</v>
      </c>
      <c r="N134" s="4">
        <f>Data!P129</f>
        <v>9</v>
      </c>
      <c r="O134" s="5">
        <f t="shared" si="17"/>
        <v>0.40909090909090912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12</v>
      </c>
      <c r="C136" s="4">
        <f>Data!R131</f>
        <v>11</v>
      </c>
      <c r="D136" s="4">
        <f>Data!M131</f>
        <v>6</v>
      </c>
      <c r="E136" s="5">
        <f t="shared" ref="E136:E142" si="21">IF(C136=0,0,D136/C136)</f>
        <v>0.54545454545454541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5</v>
      </c>
      <c r="I136" s="13">
        <f t="shared" ref="I136:I141" si="23">IF(C136=0,0,H136/C136)</f>
        <v>0.45454545454545453</v>
      </c>
      <c r="J136" s="30">
        <f t="shared" ref="J136:J141" si="24">H136+F136+D136</f>
        <v>11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1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64</v>
      </c>
      <c r="C138" s="4">
        <f>Data!R133</f>
        <v>28</v>
      </c>
      <c r="D138" s="4">
        <f>Data!M133</f>
        <v>5</v>
      </c>
      <c r="E138" s="5">
        <f t="shared" si="21"/>
        <v>0.17857142857142858</v>
      </c>
      <c r="F138" s="4">
        <f>Data!N133</f>
        <v>15</v>
      </c>
      <c r="G138" s="5">
        <f t="shared" si="22"/>
        <v>0.5357142857142857</v>
      </c>
      <c r="H138" s="11">
        <f>Data!Z133</f>
        <v>3</v>
      </c>
      <c r="I138" s="13">
        <f t="shared" si="23"/>
        <v>0.10714285714285714</v>
      </c>
      <c r="J138" s="30">
        <f t="shared" si="24"/>
        <v>23</v>
      </c>
      <c r="K138" s="13">
        <f t="shared" si="25"/>
        <v>0.8214285714285714</v>
      </c>
      <c r="L138" s="4">
        <f>Data!O133</f>
        <v>1</v>
      </c>
      <c r="M138" s="5">
        <f t="shared" si="26"/>
        <v>3.5714285714285712E-2</v>
      </c>
      <c r="N138" s="4">
        <f>Data!P133</f>
        <v>4</v>
      </c>
      <c r="O138" s="5">
        <f t="shared" si="27"/>
        <v>0.14285714285714285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91</v>
      </c>
      <c r="C139" s="4">
        <f>Data!R134</f>
        <v>38</v>
      </c>
      <c r="D139" s="4">
        <f>Data!M134</f>
        <v>4</v>
      </c>
      <c r="E139" s="5">
        <f t="shared" si="21"/>
        <v>0.10526315789473684</v>
      </c>
      <c r="F139" s="4">
        <f>Data!N134</f>
        <v>7</v>
      </c>
      <c r="G139" s="5">
        <f t="shared" si="22"/>
        <v>0.18421052631578946</v>
      </c>
      <c r="H139" s="11">
        <f>Data!Z134</f>
        <v>16</v>
      </c>
      <c r="I139" s="13">
        <f t="shared" si="23"/>
        <v>0.42105263157894735</v>
      </c>
      <c r="J139" s="30">
        <f t="shared" si="24"/>
        <v>27</v>
      </c>
      <c r="K139" s="13">
        <f t="shared" si="25"/>
        <v>0.71052631578947367</v>
      </c>
      <c r="L139" s="4">
        <f>Data!O134</f>
        <v>0</v>
      </c>
      <c r="M139" s="5">
        <f t="shared" si="26"/>
        <v>0</v>
      </c>
      <c r="N139" s="4">
        <f>Data!P134</f>
        <v>11</v>
      </c>
      <c r="O139" s="5">
        <f t="shared" si="27"/>
        <v>0.28947368421052633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30</v>
      </c>
      <c r="C140" s="4">
        <f>Data!R135</f>
        <v>30</v>
      </c>
      <c r="D140" s="4">
        <f>Data!M135</f>
        <v>6</v>
      </c>
      <c r="E140" s="5">
        <f t="shared" si="21"/>
        <v>0.2</v>
      </c>
      <c r="F140" s="4">
        <f>Data!N135</f>
        <v>11</v>
      </c>
      <c r="G140" s="5">
        <f t="shared" si="22"/>
        <v>0.36666666666666664</v>
      </c>
      <c r="H140" s="11">
        <f>Data!Z135</f>
        <v>6</v>
      </c>
      <c r="I140" s="13">
        <f t="shared" si="23"/>
        <v>0.2</v>
      </c>
      <c r="J140" s="30">
        <f t="shared" si="24"/>
        <v>23</v>
      </c>
      <c r="K140" s="13">
        <f t="shared" si="25"/>
        <v>0.76666666666666672</v>
      </c>
      <c r="L140" s="4">
        <f>Data!O135</f>
        <v>0</v>
      </c>
      <c r="M140" s="5">
        <f t="shared" si="26"/>
        <v>0</v>
      </c>
      <c r="N140" s="4">
        <f>Data!P135</f>
        <v>6</v>
      </c>
      <c r="O140" s="5">
        <f t="shared" si="27"/>
        <v>0.2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3.3333333333333333E-2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11</v>
      </c>
      <c r="C141" s="17">
        <f>Data!R136</f>
        <v>3</v>
      </c>
      <c r="D141" s="17">
        <f>Data!M136</f>
        <v>1</v>
      </c>
      <c r="E141" s="18">
        <f t="shared" si="21"/>
        <v>0.33333333333333331</v>
      </c>
      <c r="F141" s="17">
        <f>Data!N136</f>
        <v>1</v>
      </c>
      <c r="G141" s="18">
        <f t="shared" si="22"/>
        <v>0.33333333333333331</v>
      </c>
      <c r="H141" s="11">
        <f>Data!Z136</f>
        <v>1</v>
      </c>
      <c r="I141" s="13">
        <f t="shared" si="23"/>
        <v>0.33333333333333331</v>
      </c>
      <c r="J141" s="30">
        <f t="shared" si="24"/>
        <v>3</v>
      </c>
      <c r="K141" s="41">
        <f t="shared" si="25"/>
        <v>1</v>
      </c>
      <c r="L141" s="17">
        <f>Data!O136</f>
        <v>0</v>
      </c>
      <c r="M141" s="18">
        <f t="shared" si="26"/>
        <v>0</v>
      </c>
      <c r="N141" s="17">
        <f>Data!P136</f>
        <v>0</v>
      </c>
      <c r="O141" s="18">
        <f t="shared" si="27"/>
        <v>0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5063</v>
      </c>
      <c r="C142" s="20">
        <f>SUM(C7:C141)</f>
        <v>2391</v>
      </c>
      <c r="D142" s="20">
        <f>SUM(D7:D141)</f>
        <v>647</v>
      </c>
      <c r="E142" s="21">
        <f t="shared" si="21"/>
        <v>0.27059807611877873</v>
      </c>
      <c r="F142" s="20">
        <f>SUM(F7:F141)</f>
        <v>877</v>
      </c>
      <c r="G142" s="21">
        <f t="shared" si="22"/>
        <v>0.36679213718109577</v>
      </c>
      <c r="H142" s="20">
        <f>SUM(H7:H141)</f>
        <v>396</v>
      </c>
      <c r="I142" s="22">
        <f>IF(C142=0,0,H142/C142)</f>
        <v>0.16562107904642409</v>
      </c>
      <c r="J142" s="39">
        <f>SUM(J7:J141)</f>
        <v>1920</v>
      </c>
      <c r="K142" s="42">
        <f t="shared" si="25"/>
        <v>0.80301129234629864</v>
      </c>
      <c r="L142" s="40">
        <f>SUM(L7:L141)</f>
        <v>40</v>
      </c>
      <c r="M142" s="21">
        <f t="shared" si="26"/>
        <v>1.6729401923881223E-2</v>
      </c>
      <c r="N142" s="20">
        <f>SUM(N7:N141)</f>
        <v>414</v>
      </c>
      <c r="O142" s="22">
        <f t="shared" si="27"/>
        <v>0.17314930991217065</v>
      </c>
      <c r="P142" s="20">
        <f>SUM(P7:P141)</f>
        <v>5</v>
      </c>
      <c r="Q142" s="22">
        <f>IF(C142=0,0,P142/C142)</f>
        <v>2.0911752404851529E-3</v>
      </c>
      <c r="R142" s="20">
        <f>SUM(R7:R141)</f>
        <v>12</v>
      </c>
      <c r="S142" s="22">
        <f t="shared" si="20"/>
        <v>5.018820577164366E-3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02/01/2022 To: 02/28/2022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04/01/2022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5496</v>
      </c>
      <c r="D7" s="12">
        <f>IF(B7=0,0,(C7/B7)/30.4375)</f>
        <v>30.094455852156056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92</v>
      </c>
      <c r="C8" s="4">
        <f>Data!AC3</f>
        <v>70611</v>
      </c>
      <c r="D8" s="8">
        <f t="shared" ref="D8:D71" si="0">IF(B8=0,0,(C8/B8)/30.4375)</f>
        <v>25.215962860458887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93</v>
      </c>
      <c r="C9" s="4">
        <f>Data!AC4</f>
        <v>97982</v>
      </c>
      <c r="D9" s="8">
        <f t="shared" si="0"/>
        <v>34.614205912874517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35</v>
      </c>
      <c r="C10" s="4">
        <f>Data!AC5</f>
        <v>17179</v>
      </c>
      <c r="D10" s="8">
        <f t="shared" si="0"/>
        <v>16.125784687591668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1592</v>
      </c>
      <c r="D11" s="8">
        <f t="shared" si="0"/>
        <v>17.434633812457221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25</v>
      </c>
      <c r="C12" s="4">
        <f>Data!AC7</f>
        <v>23994</v>
      </c>
      <c r="D12" s="8">
        <f t="shared" si="0"/>
        <v>31.532156057494866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18155</v>
      </c>
      <c r="D13" s="8">
        <f t="shared" si="0"/>
        <v>33.137120693588862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53</v>
      </c>
      <c r="C14" s="4">
        <f>Data!AC9</f>
        <v>35787</v>
      </c>
      <c r="D14" s="8">
        <f t="shared" si="0"/>
        <v>22.184030064701094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0</v>
      </c>
      <c r="C15" s="4">
        <f>Data!AC10</f>
        <v>0</v>
      </c>
      <c r="D15" s="8">
        <f t="shared" si="0"/>
        <v>0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75</v>
      </c>
      <c r="C18" s="4">
        <f>Data!AC13</f>
        <v>51579</v>
      </c>
      <c r="D18" s="8">
        <f t="shared" si="0"/>
        <v>22.594496919917866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6</v>
      </c>
      <c r="C19" s="4">
        <f>Data!AC14</f>
        <v>6208</v>
      </c>
      <c r="D19" s="8">
        <f t="shared" si="0"/>
        <v>33.993155373032174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14</v>
      </c>
      <c r="C20" s="4">
        <f>Data!AC15</f>
        <v>4727</v>
      </c>
      <c r="D20" s="8">
        <f t="shared" si="0"/>
        <v>11.092989146377237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62</v>
      </c>
      <c r="C21" s="4">
        <f>Data!AC16</f>
        <v>58586</v>
      </c>
      <c r="D21" s="8">
        <f t="shared" si="0"/>
        <v>31.045108299662182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6</v>
      </c>
      <c r="C22" s="4">
        <f>Data!AC17</f>
        <v>6722</v>
      </c>
      <c r="D22" s="8">
        <f t="shared" si="0"/>
        <v>36.807665982203964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70</v>
      </c>
      <c r="C23" s="4">
        <f>Data!AC18</f>
        <v>49436</v>
      </c>
      <c r="D23" s="8">
        <f t="shared" si="0"/>
        <v>23.202581402170722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9</v>
      </c>
      <c r="C24" s="4">
        <f>Data!AC19</f>
        <v>6758</v>
      </c>
      <c r="D24" s="8">
        <f t="shared" si="0"/>
        <v>24.66986082591832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41</v>
      </c>
      <c r="C26" s="4">
        <f>Data!AC21</f>
        <v>23994</v>
      </c>
      <c r="D26" s="8">
        <f t="shared" si="0"/>
        <v>19.22692442530175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4927</v>
      </c>
      <c r="D27" s="8">
        <f t="shared" si="0"/>
        <v>26.978781656399725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75</v>
      </c>
      <c r="C28" s="4">
        <f>Data!AC23</f>
        <v>59077</v>
      </c>
      <c r="D28" s="8">
        <f t="shared" si="0"/>
        <v>25.879041752224506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3515</v>
      </c>
      <c r="D29" s="8">
        <f t="shared" si="0"/>
        <v>12.831394022359115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17</v>
      </c>
      <c r="C30" s="4">
        <f>Data!AC25</f>
        <v>15969</v>
      </c>
      <c r="D30" s="8">
        <f t="shared" si="0"/>
        <v>30.861698272738256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58</v>
      </c>
      <c r="C31" s="4">
        <f>Data!AC26</f>
        <v>52873</v>
      </c>
      <c r="D31" s="8">
        <f t="shared" si="0"/>
        <v>29.950010620972883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78</v>
      </c>
      <c r="C32" s="4">
        <f>Data!AC27</f>
        <v>52695</v>
      </c>
      <c r="D32" s="8">
        <f t="shared" si="0"/>
        <v>22.195545727373243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103</v>
      </c>
      <c r="C33" s="4">
        <f>Data!AC28</f>
        <v>84226</v>
      </c>
      <c r="D33" s="8">
        <f t="shared" si="0"/>
        <v>26.865812085086024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10</v>
      </c>
      <c r="C34" s="4">
        <f>Data!AC29</f>
        <v>2474</v>
      </c>
      <c r="D34" s="8">
        <f t="shared" si="0"/>
        <v>8.1281314168377818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6752</v>
      </c>
      <c r="D38" s="8">
        <f t="shared" si="0"/>
        <v>14.788774811772758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19</v>
      </c>
      <c r="C39" s="4">
        <f>Data!AC34</f>
        <v>16647</v>
      </c>
      <c r="D39" s="8">
        <f t="shared" si="0"/>
        <v>28.785474981087216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3</v>
      </c>
      <c r="C40" s="4">
        <f>Data!AC35</f>
        <v>2221</v>
      </c>
      <c r="D40" s="8">
        <f t="shared" si="0"/>
        <v>24.323066392881589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39231</v>
      </c>
      <c r="D41" s="8">
        <f t="shared" si="0"/>
        <v>33.918512914730357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13550</v>
      </c>
      <c r="D42" s="8">
        <f t="shared" si="0"/>
        <v>23.430238841456823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15</v>
      </c>
      <c r="C43" s="4">
        <f>Data!AC38</f>
        <v>10713</v>
      </c>
      <c r="D43" s="8">
        <f t="shared" si="0"/>
        <v>23.464476386036964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13</v>
      </c>
      <c r="C45" s="4">
        <f>Data!AC40</f>
        <v>8195</v>
      </c>
      <c r="D45" s="8">
        <f t="shared" si="0"/>
        <v>20.710788185120833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190</v>
      </c>
      <c r="C47" s="4">
        <f>Data!AC42</f>
        <v>139116</v>
      </c>
      <c r="D47" s="8">
        <f t="shared" si="0"/>
        <v>24.055506322273857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47</v>
      </c>
      <c r="C49" s="4">
        <f>Data!AC44</f>
        <v>34578</v>
      </c>
      <c r="D49" s="8">
        <f t="shared" si="0"/>
        <v>24.17091179169033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19</v>
      </c>
      <c r="C50" s="4">
        <f>Data!AC45</f>
        <v>13674</v>
      </c>
      <c r="D50" s="8">
        <f t="shared" si="0"/>
        <v>23.644655787312225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12930</v>
      </c>
      <c r="D51" s="8">
        <f t="shared" si="0"/>
        <v>23.600273785078713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4321</v>
      </c>
      <c r="D52" s="8">
        <f t="shared" si="0"/>
        <v>20.280434144910533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92</v>
      </c>
      <c r="C53" s="4">
        <f>Data!AC48</f>
        <v>66471</v>
      </c>
      <c r="D53" s="8">
        <f t="shared" si="0"/>
        <v>23.737523435407553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40</v>
      </c>
      <c r="C54" s="4">
        <f>Data!AC49</f>
        <v>30530</v>
      </c>
      <c r="D54" s="8">
        <f t="shared" si="0"/>
        <v>25.075975359342916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31</v>
      </c>
      <c r="C55" s="4">
        <f>Data!AC50</f>
        <v>17522</v>
      </c>
      <c r="D55" s="8">
        <f t="shared" si="0"/>
        <v>18.570047029211104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37</v>
      </c>
      <c r="C56" s="4">
        <f>Data!AC51</f>
        <v>26228</v>
      </c>
      <c r="D56" s="8">
        <f t="shared" si="0"/>
        <v>23.289194738886732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27</v>
      </c>
      <c r="C57" s="4">
        <f>Data!AC52</f>
        <v>15763</v>
      </c>
      <c r="D57" s="8">
        <f t="shared" si="0"/>
        <v>19.180774203361473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7325</v>
      </c>
      <c r="D58" s="8">
        <f t="shared" si="0"/>
        <v>17.189791727779404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6</v>
      </c>
      <c r="C59" s="4">
        <f>Data!AC54</f>
        <v>8330</v>
      </c>
      <c r="D59" s="8">
        <f t="shared" si="0"/>
        <v>45.612594113620808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18</v>
      </c>
      <c r="C60" s="4">
        <f>Data!AC55</f>
        <v>7464</v>
      </c>
      <c r="D60" s="8">
        <f t="shared" si="0"/>
        <v>13.623545516769337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32</v>
      </c>
      <c r="C61" s="4">
        <f>Data!AC56</f>
        <v>17281</v>
      </c>
      <c r="D61" s="8">
        <f t="shared" si="0"/>
        <v>17.742299794661189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9492</v>
      </c>
      <c r="D62" s="8">
        <f t="shared" si="0"/>
        <v>14.850102669404517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24</v>
      </c>
      <c r="C63" s="4">
        <f>Data!AC58</f>
        <v>28147</v>
      </c>
      <c r="D63" s="8">
        <f t="shared" si="0"/>
        <v>38.531143052703634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52</v>
      </c>
      <c r="C64" s="4">
        <f>Data!AC59</f>
        <v>28595</v>
      </c>
      <c r="D64" s="8">
        <f t="shared" si="0"/>
        <v>18.066656136471334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33193</v>
      </c>
      <c r="D65" s="8">
        <f t="shared" si="0"/>
        <v>20.971726425525194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118</v>
      </c>
      <c r="C67" s="4">
        <f>Data!AC62</f>
        <v>92563</v>
      </c>
      <c r="D67" s="8">
        <f t="shared" si="0"/>
        <v>25.771899906031393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90</v>
      </c>
      <c r="C68" s="4">
        <f>Data!AC63</f>
        <v>42862</v>
      </c>
      <c r="D68" s="8">
        <f t="shared" si="0"/>
        <v>15.646634725074151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1233</v>
      </c>
      <c r="D69" s="8">
        <f t="shared" si="0"/>
        <v>13.503080082135524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24</v>
      </c>
      <c r="C70" s="4">
        <f>Data!AC65</f>
        <v>13112</v>
      </c>
      <c r="D70" s="8">
        <f t="shared" si="0"/>
        <v>17.949349760438057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4525</v>
      </c>
      <c r="D71" s="8">
        <f t="shared" si="0"/>
        <v>18.583162217659137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22</v>
      </c>
      <c r="C72" s="4">
        <f>Data!AC67</f>
        <v>10961</v>
      </c>
      <c r="D72" s="8">
        <f t="shared" ref="D72:D135" si="1">IF(B72=0,0,(C72/B72)/30.4375)</f>
        <v>16.368863169684527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5</v>
      </c>
      <c r="C73" s="4">
        <f>Data!AC68</f>
        <v>2586</v>
      </c>
      <c r="D73" s="8">
        <f t="shared" si="1"/>
        <v>16.992197125256673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6989</v>
      </c>
      <c r="D74" s="8">
        <f t="shared" si="1"/>
        <v>28.702258726899384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3815</v>
      </c>
      <c r="D75" s="8">
        <f t="shared" si="1"/>
        <v>25.067761806981519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3</v>
      </c>
      <c r="C76" s="4">
        <f>Data!AC71</f>
        <v>2686</v>
      </c>
      <c r="D76" s="8">
        <f t="shared" si="1"/>
        <v>29.415468856947296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44</v>
      </c>
      <c r="C77" s="4">
        <f>Data!AC72</f>
        <v>29039</v>
      </c>
      <c r="D77" s="8">
        <f t="shared" si="1"/>
        <v>21.683031547507934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47</v>
      </c>
      <c r="C79" s="4">
        <f>Data!AC74</f>
        <v>48656</v>
      </c>
      <c r="D79" s="8">
        <f t="shared" si="1"/>
        <v>34.011796059242435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26</v>
      </c>
      <c r="C80" s="4">
        <f>Data!AC75</f>
        <v>19185</v>
      </c>
      <c r="D80" s="8">
        <f t="shared" si="1"/>
        <v>24.242615700521245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8327</v>
      </c>
      <c r="D81" s="8">
        <f t="shared" si="1"/>
        <v>45.596167008898014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169</v>
      </c>
      <c r="C82" s="4">
        <f>Data!AC77</f>
        <v>117624</v>
      </c>
      <c r="D82" s="8">
        <f t="shared" si="1"/>
        <v>22.866529774127311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22</v>
      </c>
      <c r="C83" s="4">
        <f>Data!AC78</f>
        <v>24717</v>
      </c>
      <c r="D83" s="8">
        <f t="shared" si="1"/>
        <v>36.911704312114992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17</v>
      </c>
      <c r="C84" s="4">
        <f>Data!AC79</f>
        <v>7573</v>
      </c>
      <c r="D84" s="8">
        <f t="shared" si="1"/>
        <v>14.635584007730403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21</v>
      </c>
      <c r="C85" s="4">
        <f>Data!AC80</f>
        <v>12003</v>
      </c>
      <c r="D85" s="8">
        <f t="shared" si="1"/>
        <v>18.778527427398064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2336</v>
      </c>
      <c r="D87" s="8">
        <f t="shared" si="1"/>
        <v>12.791238877481177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15</v>
      </c>
      <c r="C88" s="4">
        <f>Data!AC83</f>
        <v>12954</v>
      </c>
      <c r="D88" s="8">
        <f t="shared" si="1"/>
        <v>28.372895277207395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2274</v>
      </c>
      <c r="D89" s="8">
        <f t="shared" si="1"/>
        <v>24.903490759753595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30</v>
      </c>
      <c r="C90" s="4">
        <f>Data!AC85</f>
        <v>20447</v>
      </c>
      <c r="D90" s="8">
        <f t="shared" si="1"/>
        <v>22.392334017796031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20</v>
      </c>
      <c r="C91" s="4">
        <f>Data!AC86</f>
        <v>12680</v>
      </c>
      <c r="D91" s="8">
        <f t="shared" si="1"/>
        <v>20.829568788501028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387</v>
      </c>
      <c r="D92" s="8">
        <f t="shared" si="1"/>
        <v>6.3572895277207389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113</v>
      </c>
      <c r="C93" s="4">
        <f>Data!AC88</f>
        <v>88073</v>
      </c>
      <c r="D93" s="8">
        <f t="shared" si="1"/>
        <v>25.606803438062183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156</v>
      </c>
      <c r="C94" s="4">
        <f>Data!AC89</f>
        <v>125339</v>
      </c>
      <c r="D94" s="8">
        <f t="shared" si="1"/>
        <v>26.396883062180802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6519</v>
      </c>
      <c r="D95" s="8">
        <f t="shared" si="1"/>
        <v>35.696098562628336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498</v>
      </c>
      <c r="D96" s="8">
        <f t="shared" si="1"/>
        <v>16.361396303901437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6</v>
      </c>
      <c r="C97" s="4">
        <f>Data!AC92</f>
        <v>2616</v>
      </c>
      <c r="D97" s="8">
        <f t="shared" si="1"/>
        <v>14.324435318275153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11990</v>
      </c>
      <c r="D98" s="8">
        <f t="shared" si="1"/>
        <v>30.301690096351287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12285</v>
      </c>
      <c r="D99" s="8">
        <f t="shared" si="1"/>
        <v>16.817248459958932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28</v>
      </c>
      <c r="C100" s="4">
        <f>Data!AC95</f>
        <v>21342</v>
      </c>
      <c r="D100" s="8">
        <f t="shared" si="1"/>
        <v>25.041947785274271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10133</v>
      </c>
      <c r="D101" s="8">
        <f t="shared" si="1"/>
        <v>19.58304143012441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18</v>
      </c>
      <c r="C102" s="4">
        <f>Data!AC97</f>
        <v>18176</v>
      </c>
      <c r="D102" s="8">
        <f t="shared" si="1"/>
        <v>33.17545060460872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29880</v>
      </c>
      <c r="D103" s="8">
        <f t="shared" si="1"/>
        <v>20.886888898597579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36</v>
      </c>
      <c r="C105" s="4">
        <f>Data!AC100</f>
        <v>55795</v>
      </c>
      <c r="D105" s="8">
        <f t="shared" si="1"/>
        <v>50.919461556011861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8</v>
      </c>
      <c r="C106" s="4">
        <f>Data!AC101</f>
        <v>2354</v>
      </c>
      <c r="D106" s="8">
        <f t="shared" si="1"/>
        <v>9.6673511293634498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7</v>
      </c>
      <c r="C107" s="4">
        <f>Data!AC102</f>
        <v>5829</v>
      </c>
      <c r="D107" s="8">
        <f t="shared" si="1"/>
        <v>27.358169551188031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13</v>
      </c>
      <c r="C108" s="4">
        <f>Data!AC103</f>
        <v>14646</v>
      </c>
      <c r="D108" s="8">
        <f t="shared" si="1"/>
        <v>37.014057810772385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95</v>
      </c>
      <c r="C109" s="4">
        <f>Data!AC104</f>
        <v>101119</v>
      </c>
      <c r="D109" s="8">
        <f t="shared" si="1"/>
        <v>34.970366367664539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33</v>
      </c>
      <c r="C110" s="4">
        <f>Data!AC105</f>
        <v>20111</v>
      </c>
      <c r="D110" s="8">
        <f t="shared" si="1"/>
        <v>20.022151701823159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8428</v>
      </c>
      <c r="D111" s="8">
        <f t="shared" si="1"/>
        <v>16.287957482787775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11</v>
      </c>
      <c r="C112" s="4">
        <f>Data!AC107</f>
        <v>15102</v>
      </c>
      <c r="D112" s="8">
        <f t="shared" si="1"/>
        <v>45.105842822475267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201</v>
      </c>
      <c r="C113" s="4">
        <f>Data!AC108</f>
        <v>175629</v>
      </c>
      <c r="D113" s="8">
        <f t="shared" si="1"/>
        <v>28.707223635416348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3</v>
      </c>
      <c r="C114" s="4">
        <f>Data!AC109</f>
        <v>12</v>
      </c>
      <c r="D114" s="8">
        <f t="shared" si="1"/>
        <v>0.13141683778234087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219</v>
      </c>
      <c r="C115" s="4">
        <f>Data!AC110</f>
        <v>139179</v>
      </c>
      <c r="D115" s="8">
        <f t="shared" si="1"/>
        <v>20.879525189164863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105</v>
      </c>
      <c r="C116" s="4">
        <f>Data!AC111</f>
        <v>50127</v>
      </c>
      <c r="D116" s="8">
        <f t="shared" si="1"/>
        <v>15.684599589322382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18</v>
      </c>
      <c r="C117" s="4">
        <f>Data!AC112</f>
        <v>19759</v>
      </c>
      <c r="D117" s="8">
        <f t="shared" si="1"/>
        <v>36.064795801962127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149</v>
      </c>
      <c r="C118" s="4">
        <f>Data!AC113</f>
        <v>119179</v>
      </c>
      <c r="D118" s="8">
        <f t="shared" si="1"/>
        <v>26.278737097418794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49</v>
      </c>
      <c r="C119" s="4">
        <f>Data!AC114</f>
        <v>39068</v>
      </c>
      <c r="D119" s="8">
        <f t="shared" si="1"/>
        <v>26.194862339186191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36</v>
      </c>
      <c r="C121" s="4">
        <f>Data!AC116</f>
        <v>19837</v>
      </c>
      <c r="D121" s="8">
        <f t="shared" si="1"/>
        <v>18.103582021446499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15041</v>
      </c>
      <c r="D122" s="8">
        <f t="shared" si="1"/>
        <v>21.485224533523791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54</v>
      </c>
      <c r="C123" s="4">
        <f>Data!AC118</f>
        <v>37854</v>
      </c>
      <c r="D123" s="8">
        <f t="shared" si="1"/>
        <v>23.030800821355236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81</v>
      </c>
      <c r="C125" s="4">
        <f>Data!AC120</f>
        <v>84321</v>
      </c>
      <c r="D125" s="8">
        <f t="shared" si="1"/>
        <v>34.201232032854207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42</v>
      </c>
      <c r="C126" s="4">
        <f>Data!AC121</f>
        <v>34560</v>
      </c>
      <c r="D126" s="8">
        <f t="shared" si="1"/>
        <v>27.034320915224406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138</v>
      </c>
      <c r="C127" s="4">
        <f>Data!AC122</f>
        <v>116425</v>
      </c>
      <c r="D127" s="8">
        <f t="shared" si="1"/>
        <v>27.717763294943904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39</v>
      </c>
      <c r="C128" s="4">
        <f>Data!AC123</f>
        <v>28478</v>
      </c>
      <c r="D128" s="8">
        <f t="shared" si="1"/>
        <v>23.990312220291685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2214</v>
      </c>
      <c r="D129" s="8">
        <f t="shared" si="1"/>
        <v>36.369609856262834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7</v>
      </c>
      <c r="C130" s="4">
        <f>Data!AC125</f>
        <v>5323</v>
      </c>
      <c r="D130" s="8">
        <f t="shared" si="1"/>
        <v>24.983279554121445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73</v>
      </c>
      <c r="C131" s="4">
        <f>Data!AC126</f>
        <v>51415</v>
      </c>
      <c r="D131" s="8">
        <f t="shared" si="1"/>
        <v>23.139714775955667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195</v>
      </c>
      <c r="C132" s="4">
        <f>Data!AC127</f>
        <v>148152</v>
      </c>
      <c r="D132" s="8">
        <f t="shared" si="1"/>
        <v>24.961111988627387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18</v>
      </c>
      <c r="C133" s="4">
        <f>Data!AC128</f>
        <v>11871</v>
      </c>
      <c r="D133" s="8">
        <f t="shared" si="1"/>
        <v>21.66735112936345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80</v>
      </c>
      <c r="C134" s="4">
        <f>Data!AC129</f>
        <v>58450</v>
      </c>
      <c r="D134" s="8">
        <f t="shared" si="1"/>
        <v>24.004106776180699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7273</v>
      </c>
      <c r="D136" s="8">
        <f t="shared" ref="D136:D141" si="2">IF(B136=0,0,(C136/B136)/30.4375)</f>
        <v>21.722605936158295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1</v>
      </c>
      <c r="C137" s="4">
        <f>Data!AC132</f>
        <v>816</v>
      </c>
      <c r="D137" s="8">
        <f t="shared" si="2"/>
        <v>26.809034907597535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63</v>
      </c>
      <c r="C138" s="4">
        <f>Data!AC133</f>
        <v>32280</v>
      </c>
      <c r="D138" s="8">
        <f t="shared" si="2"/>
        <v>16.833871125452234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86</v>
      </c>
      <c r="C139" s="4">
        <f>Data!AC134</f>
        <v>57769</v>
      </c>
      <c r="D139" s="8">
        <f t="shared" si="2"/>
        <v>22.069242156535026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29</v>
      </c>
      <c r="C140" s="4">
        <f>Data!AC135</f>
        <v>15183</v>
      </c>
      <c r="D140" s="8">
        <f t="shared" si="2"/>
        <v>17.20087800042484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11</v>
      </c>
      <c r="C141" s="17">
        <f>Data!AC136</f>
        <v>8788</v>
      </c>
      <c r="D141" s="25">
        <f t="shared" si="2"/>
        <v>26.24752660070935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4909</v>
      </c>
      <c r="C142" s="20">
        <f>SUM(C7:C141)</f>
        <v>3681603</v>
      </c>
      <c r="D142" s="26">
        <f>IF(B142=0,0,(C142/B142)/30.4375)</f>
        <v>24.639673264920525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03/01/2021 To: 02/28/2022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04/01/2022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4</v>
      </c>
      <c r="C7" s="11">
        <f>Data!AF2</f>
        <v>0</v>
      </c>
      <c r="D7" s="11">
        <f>Data!AG2</f>
        <v>0</v>
      </c>
      <c r="E7" s="12">
        <f>Data!AH2</f>
        <v>0</v>
      </c>
      <c r="F7" s="30">
        <f>Data!AI2</f>
        <v>2</v>
      </c>
      <c r="G7" s="30">
        <f>Data!AJ2</f>
        <v>2462</v>
      </c>
      <c r="H7" s="12">
        <f>Data!AK2</f>
        <v>40.4435318275154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2</v>
      </c>
      <c r="M7" s="30">
        <f>J7+G7+D7</f>
        <v>2462</v>
      </c>
      <c r="N7" s="12">
        <f>IF(L7=0,0,(M7/L7)/30.4375)</f>
        <v>40.4435318275154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27</v>
      </c>
      <c r="C8" s="4">
        <f>Data!AF3</f>
        <v>5</v>
      </c>
      <c r="D8" s="4">
        <f>Data!AG3</f>
        <v>3708</v>
      </c>
      <c r="E8" s="8">
        <f>Data!AH3</f>
        <v>24.364681724845997</v>
      </c>
      <c r="F8" s="31">
        <f>Data!AI3</f>
        <v>10</v>
      </c>
      <c r="G8" s="31">
        <f>Data!AJ3</f>
        <v>11597</v>
      </c>
      <c r="H8" s="8">
        <f>Data!AK3</f>
        <v>38.101026694045174</v>
      </c>
      <c r="I8" s="31">
        <f>Data!AL3</f>
        <v>3</v>
      </c>
      <c r="J8" s="31">
        <f>Data!AM3</f>
        <v>1044</v>
      </c>
      <c r="K8" s="8">
        <f>Data!AN3</f>
        <v>11.433264887063656</v>
      </c>
      <c r="L8" s="31">
        <f t="shared" ref="L8:L71" si="0">I8+F8+C8</f>
        <v>18</v>
      </c>
      <c r="M8" s="31">
        <f t="shared" ref="M8:M71" si="1">J8+G8+D8</f>
        <v>16349</v>
      </c>
      <c r="N8" s="8">
        <f t="shared" ref="N8:N71" si="2">IF(L8=0,0,(M8/L8)/30.4375)</f>
        <v>29.840748345881817</v>
      </c>
      <c r="O8" s="31">
        <f>Data!AO3</f>
        <v>9</v>
      </c>
      <c r="P8" s="31">
        <f>Data!AP3</f>
        <v>16905</v>
      </c>
      <c r="Q8" s="8">
        <f>Data!AQ3</f>
        <v>61.711156741957559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28</v>
      </c>
      <c r="C9" s="4">
        <f>Data!AF4</f>
        <v>5</v>
      </c>
      <c r="D9" s="4">
        <f>Data!AG4</f>
        <v>3714</v>
      </c>
      <c r="E9" s="8">
        <f>Data!AH4</f>
        <v>24.404106776180697</v>
      </c>
      <c r="F9" s="31">
        <f>Data!AI4</f>
        <v>14</v>
      </c>
      <c r="G9" s="31">
        <f>Data!AJ4</f>
        <v>18432</v>
      </c>
      <c r="H9" s="8">
        <f>Data!AK4</f>
        <v>43.254913464359056</v>
      </c>
      <c r="I9" s="31">
        <f>Data!AL4</f>
        <v>3</v>
      </c>
      <c r="J9" s="31">
        <f>Data!AM4</f>
        <v>1099</v>
      </c>
      <c r="K9" s="8">
        <f>Data!AN4</f>
        <v>12.035592060232716</v>
      </c>
      <c r="L9" s="31">
        <f t="shared" si="0"/>
        <v>22</v>
      </c>
      <c r="M9" s="31">
        <f t="shared" si="1"/>
        <v>23245</v>
      </c>
      <c r="N9" s="8">
        <f t="shared" si="2"/>
        <v>34.713459025574011</v>
      </c>
      <c r="O9" s="31">
        <f>Data!AO4</f>
        <v>6</v>
      </c>
      <c r="P9" s="31">
        <f>Data!AP4</f>
        <v>7639</v>
      </c>
      <c r="Q9" s="8">
        <f>Data!AQ4</f>
        <v>41.828884325804246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23</v>
      </c>
      <c r="C10" s="4">
        <f>Data!AF5</f>
        <v>11</v>
      </c>
      <c r="D10" s="4">
        <f>Data!AG5</f>
        <v>4236</v>
      </c>
      <c r="E10" s="8">
        <f>Data!AH5</f>
        <v>12.651857382863541</v>
      </c>
      <c r="F10" s="31">
        <f>Data!AI5</f>
        <v>3</v>
      </c>
      <c r="G10" s="31">
        <f>Data!AJ5</f>
        <v>2220</v>
      </c>
      <c r="H10" s="8">
        <f>Data!AK5</f>
        <v>24.312114989733061</v>
      </c>
      <c r="I10" s="31">
        <f>Data!AL5</f>
        <v>7</v>
      </c>
      <c r="J10" s="31">
        <f>Data!AM5</f>
        <v>1910</v>
      </c>
      <c r="K10" s="8">
        <f>Data!AN5</f>
        <v>8.9645057201525358</v>
      </c>
      <c r="L10" s="31">
        <f t="shared" si="0"/>
        <v>21</v>
      </c>
      <c r="M10" s="31">
        <f t="shared" si="1"/>
        <v>8366</v>
      </c>
      <c r="N10" s="8">
        <f t="shared" si="2"/>
        <v>13.08849124865552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18</v>
      </c>
      <c r="C12" s="4">
        <f>Data!AF7</f>
        <v>8</v>
      </c>
      <c r="D12" s="4">
        <f>Data!AG7</f>
        <v>3342</v>
      </c>
      <c r="E12" s="8">
        <f>Data!AH7</f>
        <v>13.724845995893224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5</v>
      </c>
      <c r="J12" s="31">
        <f>Data!AM7</f>
        <v>1833</v>
      </c>
      <c r="K12" s="8">
        <f>Data!AN7</f>
        <v>12.044353182751541</v>
      </c>
      <c r="L12" s="31">
        <f t="shared" si="0"/>
        <v>16</v>
      </c>
      <c r="M12" s="31">
        <f t="shared" si="1"/>
        <v>7939</v>
      </c>
      <c r="N12" s="8">
        <f t="shared" si="2"/>
        <v>16.301848049281315</v>
      </c>
      <c r="O12" s="31">
        <f>Data!AO7</f>
        <v>2</v>
      </c>
      <c r="P12" s="31">
        <f>Data!AP7</f>
        <v>3707</v>
      </c>
      <c r="Q12" s="8">
        <f>Data!AQ7</f>
        <v>60.895277207392198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12</v>
      </c>
      <c r="C13" s="4">
        <f>Data!AF8</f>
        <v>1</v>
      </c>
      <c r="D13" s="4">
        <f>Data!AG8</f>
        <v>469</v>
      </c>
      <c r="E13" s="8">
        <f>Data!AH8</f>
        <v>15.408624229979466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10</v>
      </c>
      <c r="M13" s="31">
        <f t="shared" si="1"/>
        <v>10747</v>
      </c>
      <c r="N13" s="8">
        <f t="shared" si="2"/>
        <v>35.308418891170433</v>
      </c>
      <c r="O13" s="31">
        <f>Data!AO8</f>
        <v>2</v>
      </c>
      <c r="P13" s="31">
        <f>Data!AP8</f>
        <v>4191</v>
      </c>
      <c r="Q13" s="8">
        <f>Data!AQ8</f>
        <v>68.845995893223815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26</v>
      </c>
      <c r="C14" s="4">
        <f>Data!AF9</f>
        <v>8</v>
      </c>
      <c r="D14" s="4">
        <f>Data!AG9</f>
        <v>3422</v>
      </c>
      <c r="E14" s="8">
        <f>Data!AH9</f>
        <v>14.053388090349076</v>
      </c>
      <c r="F14" s="31">
        <f>Data!AI9</f>
        <v>7</v>
      </c>
      <c r="G14" s="31">
        <f>Data!AJ9</f>
        <v>7455</v>
      </c>
      <c r="H14" s="8">
        <f>Data!AK9</f>
        <v>34.989733059548257</v>
      </c>
      <c r="I14" s="31">
        <f>Data!AL9</f>
        <v>3</v>
      </c>
      <c r="J14" s="31">
        <f>Data!AM9</f>
        <v>493</v>
      </c>
      <c r="K14" s="8">
        <f>Data!AN9</f>
        <v>5.3990417522245044</v>
      </c>
      <c r="L14" s="31">
        <f t="shared" si="0"/>
        <v>18</v>
      </c>
      <c r="M14" s="31">
        <f t="shared" si="1"/>
        <v>11370</v>
      </c>
      <c r="N14" s="8">
        <f t="shared" si="2"/>
        <v>20.752908966461327</v>
      </c>
      <c r="O14" s="31">
        <f>Data!AO9</f>
        <v>8</v>
      </c>
      <c r="P14" s="31">
        <f>Data!AP9</f>
        <v>14347</v>
      </c>
      <c r="Q14" s="8">
        <f>Data!AQ9</f>
        <v>58.919917864476389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480</v>
      </c>
      <c r="E15" s="8">
        <f>Data!AH10</f>
        <v>3.9425051334702257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480</v>
      </c>
      <c r="N15" s="8">
        <f t="shared" si="2"/>
        <v>3.9425051334702257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45</v>
      </c>
      <c r="C18" s="4">
        <f>Data!AF13</f>
        <v>6</v>
      </c>
      <c r="D18" s="4">
        <f>Data!AG13</f>
        <v>1970</v>
      </c>
      <c r="E18" s="8">
        <f>Data!AH13</f>
        <v>10.787132101300479</v>
      </c>
      <c r="F18" s="31">
        <f>Data!AI13</f>
        <v>17</v>
      </c>
      <c r="G18" s="31">
        <f>Data!AJ13</f>
        <v>12352</v>
      </c>
      <c r="H18" s="8">
        <f>Data!AK13</f>
        <v>23.871482063051094</v>
      </c>
      <c r="I18" s="31">
        <f>Data!AL13</f>
        <v>13</v>
      </c>
      <c r="J18" s="31">
        <f>Data!AM13</f>
        <v>2458</v>
      </c>
      <c r="K18" s="8">
        <f>Data!AN13</f>
        <v>6.211972832096035</v>
      </c>
      <c r="L18" s="31">
        <f t="shared" si="0"/>
        <v>36</v>
      </c>
      <c r="M18" s="31">
        <f t="shared" si="1"/>
        <v>16780</v>
      </c>
      <c r="N18" s="8">
        <f t="shared" si="2"/>
        <v>15.313712069358886</v>
      </c>
      <c r="O18" s="31">
        <f>Data!AO13</f>
        <v>6</v>
      </c>
      <c r="P18" s="31">
        <f>Data!AP13</f>
        <v>5885</v>
      </c>
      <c r="Q18" s="8">
        <f>Data!AQ13</f>
        <v>32.224503764544835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1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1</v>
      </c>
      <c r="P19" s="31">
        <f>Data!AP14</f>
        <v>1282</v>
      </c>
      <c r="Q19" s="8">
        <f>Data!AQ14</f>
        <v>42.119096509240244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11</v>
      </c>
      <c r="C20" s="4">
        <f>Data!AF15</f>
        <v>5</v>
      </c>
      <c r="D20" s="4">
        <f>Data!AG15</f>
        <v>1596</v>
      </c>
      <c r="E20" s="8">
        <f>Data!AH15</f>
        <v>10.4870636550308</v>
      </c>
      <c r="F20" s="31">
        <f>Data!AI15</f>
        <v>6</v>
      </c>
      <c r="G20" s="31">
        <f>Data!AJ15</f>
        <v>4388</v>
      </c>
      <c r="H20" s="8">
        <f>Data!AK15</f>
        <v>24.027378507871322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11</v>
      </c>
      <c r="M20" s="31">
        <f t="shared" si="1"/>
        <v>5984</v>
      </c>
      <c r="N20" s="8">
        <f t="shared" si="2"/>
        <v>17.872689938398356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20</v>
      </c>
      <c r="C21" s="4">
        <f>Data!AF16</f>
        <v>4</v>
      </c>
      <c r="D21" s="4">
        <f>Data!AG16</f>
        <v>1400</v>
      </c>
      <c r="E21" s="8">
        <f>Data!AH16</f>
        <v>11.498973305954825</v>
      </c>
      <c r="F21" s="31">
        <f>Data!AI16</f>
        <v>1</v>
      </c>
      <c r="G21" s="31">
        <f>Data!AJ16</f>
        <v>953</v>
      </c>
      <c r="H21" s="8">
        <f>Data!AK16</f>
        <v>31.310061601642712</v>
      </c>
      <c r="I21" s="31">
        <f>Data!AL16</f>
        <v>9</v>
      </c>
      <c r="J21" s="31">
        <f>Data!AM16</f>
        <v>3969</v>
      </c>
      <c r="K21" s="8">
        <f>Data!AN16</f>
        <v>14.488706365503081</v>
      </c>
      <c r="L21" s="31">
        <f t="shared" si="0"/>
        <v>14</v>
      </c>
      <c r="M21" s="31">
        <f t="shared" si="1"/>
        <v>6322</v>
      </c>
      <c r="N21" s="8">
        <f t="shared" si="2"/>
        <v>14.836022293927838</v>
      </c>
      <c r="O21" s="31">
        <f>Data!AO16</f>
        <v>1</v>
      </c>
      <c r="P21" s="31">
        <f>Data!AP16</f>
        <v>1540</v>
      </c>
      <c r="Q21" s="8">
        <f>Data!AQ16</f>
        <v>50.595482546201232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0</v>
      </c>
      <c r="G22" s="31">
        <f>Data!AJ17</f>
        <v>0</v>
      </c>
      <c r="H22" s="8">
        <f>Data!AK17</f>
        <v>0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51</v>
      </c>
      <c r="N22" s="8">
        <f t="shared" si="2"/>
        <v>1.675564681724846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36</v>
      </c>
      <c r="C23" s="4">
        <f>Data!AF18</f>
        <v>14</v>
      </c>
      <c r="D23" s="4">
        <f>Data!AG18</f>
        <v>2204</v>
      </c>
      <c r="E23" s="8">
        <f>Data!AH18</f>
        <v>5.1721912584335579</v>
      </c>
      <c r="F23" s="31">
        <f>Data!AI18</f>
        <v>9</v>
      </c>
      <c r="G23" s="31">
        <f>Data!AJ18</f>
        <v>7574</v>
      </c>
      <c r="H23" s="8">
        <f>Data!AK18</f>
        <v>27.648642482318046</v>
      </c>
      <c r="I23" s="31">
        <f>Data!AL18</f>
        <v>9</v>
      </c>
      <c r="J23" s="31">
        <f>Data!AM18</f>
        <v>2297</v>
      </c>
      <c r="K23" s="8">
        <f>Data!AN18</f>
        <v>8.3851243440565817</v>
      </c>
      <c r="L23" s="31">
        <f t="shared" si="0"/>
        <v>32</v>
      </c>
      <c r="M23" s="31">
        <f t="shared" si="1"/>
        <v>12075</v>
      </c>
      <c r="N23" s="8">
        <f t="shared" si="2"/>
        <v>12.397330595482547</v>
      </c>
      <c r="O23" s="31">
        <f>Data!AO18</f>
        <v>1</v>
      </c>
      <c r="P23" s="31">
        <f>Data!AP18</f>
        <v>1285</v>
      </c>
      <c r="Q23" s="8">
        <f>Data!AQ18</f>
        <v>42.217659137577002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8</v>
      </c>
      <c r="G24" s="31">
        <f>Data!AJ19</f>
        <v>7312</v>
      </c>
      <c r="H24" s="8">
        <f>Data!AK19</f>
        <v>30.028747433264886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9</v>
      </c>
      <c r="M24" s="31">
        <f t="shared" si="1"/>
        <v>8795</v>
      </c>
      <c r="N24" s="8">
        <f t="shared" si="2"/>
        <v>32.105863563769105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27</v>
      </c>
      <c r="C26" s="4">
        <f>Data!AF21</f>
        <v>10</v>
      </c>
      <c r="D26" s="4">
        <f>Data!AG21</f>
        <v>3354</v>
      </c>
      <c r="E26" s="8">
        <f>Data!AH21</f>
        <v>11.019301848049281</v>
      </c>
      <c r="F26" s="31">
        <f>Data!AI21</f>
        <v>13</v>
      </c>
      <c r="G26" s="31">
        <f>Data!AJ21</f>
        <v>8988</v>
      </c>
      <c r="H26" s="8">
        <f>Data!AK21</f>
        <v>22.714894961301532</v>
      </c>
      <c r="I26" s="31">
        <f>Data!AL21</f>
        <v>1</v>
      </c>
      <c r="J26" s="31">
        <f>Data!AM21</f>
        <v>176</v>
      </c>
      <c r="K26" s="8">
        <f>Data!AN21</f>
        <v>5.7823408624229984</v>
      </c>
      <c r="L26" s="31">
        <f t="shared" si="0"/>
        <v>24</v>
      </c>
      <c r="M26" s="31">
        <f t="shared" si="1"/>
        <v>12518</v>
      </c>
      <c r="N26" s="8">
        <f t="shared" si="2"/>
        <v>17.136208076659823</v>
      </c>
      <c r="O26" s="31">
        <f>Data!AO21</f>
        <v>3</v>
      </c>
      <c r="P26" s="31">
        <f>Data!AP21</f>
        <v>1521</v>
      </c>
      <c r="Q26" s="8">
        <f>Data!AQ21</f>
        <v>16.657084188911703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6</v>
      </c>
      <c r="G27" s="31">
        <f>Data!AJ22</f>
        <v>5029</v>
      </c>
      <c r="H27" s="8">
        <f>Data!AK22</f>
        <v>27.537303216974674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7</v>
      </c>
      <c r="M27" s="31">
        <f t="shared" si="1"/>
        <v>5036</v>
      </c>
      <c r="N27" s="8">
        <f t="shared" si="2"/>
        <v>23.63625696685245</v>
      </c>
      <c r="O27" s="31">
        <f>Data!AO22</f>
        <v>2</v>
      </c>
      <c r="P27" s="31">
        <f>Data!AP22</f>
        <v>1899</v>
      </c>
      <c r="Q27" s="8">
        <f>Data!AQ22</f>
        <v>31.195071868583163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38</v>
      </c>
      <c r="C28" s="4">
        <f>Data!AF23</f>
        <v>7</v>
      </c>
      <c r="D28" s="4">
        <f>Data!AG23</f>
        <v>2082</v>
      </c>
      <c r="E28" s="8">
        <f>Data!AH23</f>
        <v>9.7717805808154896</v>
      </c>
      <c r="F28" s="31">
        <f>Data!AI23</f>
        <v>19</v>
      </c>
      <c r="G28" s="31">
        <f>Data!AJ23</f>
        <v>17591</v>
      </c>
      <c r="H28" s="8">
        <f>Data!AK23</f>
        <v>30.417810439857345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31</v>
      </c>
      <c r="M28" s="31">
        <f t="shared" si="1"/>
        <v>20159</v>
      </c>
      <c r="N28" s="8">
        <f t="shared" si="2"/>
        <v>21.364774458501689</v>
      </c>
      <c r="O28" s="31">
        <f>Data!AO23</f>
        <v>7</v>
      </c>
      <c r="P28" s="31">
        <f>Data!AP23</f>
        <v>4841</v>
      </c>
      <c r="Q28" s="8">
        <f>Data!AQ23</f>
        <v>22.721032560868288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234</v>
      </c>
      <c r="E29" s="8">
        <f>Data!AH24</f>
        <v>3.8439425051334704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7</v>
      </c>
      <c r="M29" s="31">
        <f t="shared" si="1"/>
        <v>2070</v>
      </c>
      <c r="N29" s="8">
        <f t="shared" si="2"/>
        <v>9.715459078908772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5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1593</v>
      </c>
      <c r="H30" s="8">
        <f>Data!AK25</f>
        <v>26.168377823408623</v>
      </c>
      <c r="I30" s="31">
        <f>Data!AL25</f>
        <v>3</v>
      </c>
      <c r="J30" s="31">
        <f>Data!AM25</f>
        <v>1886</v>
      </c>
      <c r="K30" s="8">
        <f>Data!AN25</f>
        <v>20.654346338124572</v>
      </c>
      <c r="L30" s="31">
        <f t="shared" si="0"/>
        <v>5</v>
      </c>
      <c r="M30" s="31">
        <f t="shared" si="1"/>
        <v>3479</v>
      </c>
      <c r="N30" s="8">
        <f t="shared" si="2"/>
        <v>22.859958932238193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28</v>
      </c>
      <c r="C31" s="4">
        <f>Data!AF26</f>
        <v>7</v>
      </c>
      <c r="D31" s="4">
        <f>Data!AG26</f>
        <v>4137</v>
      </c>
      <c r="E31" s="8">
        <f>Data!AH26</f>
        <v>19.416837782340863</v>
      </c>
      <c r="F31" s="31">
        <f>Data!AI26</f>
        <v>10</v>
      </c>
      <c r="G31" s="31">
        <f>Data!AJ26</f>
        <v>10908</v>
      </c>
      <c r="H31" s="8">
        <f>Data!AK26</f>
        <v>35.837371663244355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19</v>
      </c>
      <c r="M31" s="31">
        <f t="shared" si="1"/>
        <v>15647</v>
      </c>
      <c r="N31" s="8">
        <f t="shared" si="2"/>
        <v>27.056306062898518</v>
      </c>
      <c r="O31" s="31">
        <f>Data!AO26</f>
        <v>8</v>
      </c>
      <c r="P31" s="31">
        <f>Data!AP26</f>
        <v>12186</v>
      </c>
      <c r="Q31" s="8">
        <f>Data!AQ26</f>
        <v>50.045174537987677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37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17</v>
      </c>
      <c r="G32" s="31">
        <f>Data!AJ27</f>
        <v>26744</v>
      </c>
      <c r="H32" s="8">
        <f>Data!AK27</f>
        <v>51.685469259572415</v>
      </c>
      <c r="I32" s="31">
        <f>Data!AL27</f>
        <v>9</v>
      </c>
      <c r="J32" s="31">
        <f>Data!AM27</f>
        <v>3628</v>
      </c>
      <c r="K32" s="8">
        <f>Data!AN27</f>
        <v>13.243896874287017</v>
      </c>
      <c r="L32" s="31">
        <f t="shared" si="0"/>
        <v>30</v>
      </c>
      <c r="M32" s="31">
        <f t="shared" si="1"/>
        <v>30576</v>
      </c>
      <c r="N32" s="8">
        <f t="shared" si="2"/>
        <v>33.485010266940456</v>
      </c>
      <c r="O32" s="31">
        <f>Data!AO27</f>
        <v>7</v>
      </c>
      <c r="P32" s="31">
        <f>Data!AP27</f>
        <v>11629</v>
      </c>
      <c r="Q32" s="8">
        <f>Data!AQ27</f>
        <v>54.580228806101495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44</v>
      </c>
      <c r="C33" s="4">
        <f>Data!AF28</f>
        <v>19</v>
      </c>
      <c r="D33" s="4">
        <f>Data!AG28</f>
        <v>8406</v>
      </c>
      <c r="E33" s="8">
        <f>Data!AH28</f>
        <v>14.535393926294175</v>
      </c>
      <c r="F33" s="31">
        <f>Data!AI28</f>
        <v>8</v>
      </c>
      <c r="G33" s="31">
        <f>Data!AJ28</f>
        <v>5305</v>
      </c>
      <c r="H33" s="8">
        <f>Data!AK28</f>
        <v>21.786447638603697</v>
      </c>
      <c r="I33" s="31">
        <f>Data!AL28</f>
        <v>6</v>
      </c>
      <c r="J33" s="31">
        <f>Data!AM28</f>
        <v>2435</v>
      </c>
      <c r="K33" s="8">
        <f>Data!AN28</f>
        <v>13.333333333333332</v>
      </c>
      <c r="L33" s="31">
        <f t="shared" si="0"/>
        <v>33</v>
      </c>
      <c r="M33" s="31">
        <f t="shared" si="1"/>
        <v>16146</v>
      </c>
      <c r="N33" s="8">
        <f t="shared" si="2"/>
        <v>16.074668657830873</v>
      </c>
      <c r="O33" s="31">
        <f>Data!AO28</f>
        <v>8</v>
      </c>
      <c r="P33" s="31">
        <f>Data!AP28</f>
        <v>7985</v>
      </c>
      <c r="Q33" s="8">
        <f>Data!AQ28</f>
        <v>32.792607802874741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1</v>
      </c>
      <c r="G34" s="31">
        <f>Data!AJ29</f>
        <v>2886</v>
      </c>
      <c r="H34" s="8">
        <f>Data!AK29</f>
        <v>94.817248459958932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3</v>
      </c>
      <c r="M34" s="31">
        <f t="shared" si="1"/>
        <v>3425</v>
      </c>
      <c r="N34" s="8">
        <f t="shared" si="2"/>
        <v>37.508555783709788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6</v>
      </c>
      <c r="C38" s="4">
        <f>Data!AF33</f>
        <v>4</v>
      </c>
      <c r="D38" s="4">
        <f>Data!AG33</f>
        <v>1385</v>
      </c>
      <c r="E38" s="8">
        <f>Data!AH33</f>
        <v>11.375770020533881</v>
      </c>
      <c r="F38" s="31">
        <f>Data!AI33</f>
        <v>2</v>
      </c>
      <c r="G38" s="31">
        <f>Data!AJ33</f>
        <v>1335</v>
      </c>
      <c r="H38" s="8">
        <f>Data!AK33</f>
        <v>21.930184804928132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6</v>
      </c>
      <c r="M38" s="31">
        <f t="shared" si="1"/>
        <v>2720</v>
      </c>
      <c r="N38" s="8">
        <f t="shared" si="2"/>
        <v>14.89390828199863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10</v>
      </c>
      <c r="C39" s="4">
        <f>Data!AF34</f>
        <v>3</v>
      </c>
      <c r="D39" s="4">
        <f>Data!AG34</f>
        <v>1382</v>
      </c>
      <c r="E39" s="8">
        <f>Data!AH34</f>
        <v>15.134839151266256</v>
      </c>
      <c r="F39" s="31">
        <f>Data!AI34</f>
        <v>1</v>
      </c>
      <c r="G39" s="31">
        <f>Data!AJ34</f>
        <v>1403</v>
      </c>
      <c r="H39" s="8">
        <f>Data!AK34</f>
        <v>46.094455852156059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2990</v>
      </c>
      <c r="N39" s="8">
        <f t="shared" si="2"/>
        <v>19.646817248459961</v>
      </c>
      <c r="O39" s="31">
        <f>Data!AO34</f>
        <v>5</v>
      </c>
      <c r="P39" s="31">
        <f>Data!AP34</f>
        <v>10474</v>
      </c>
      <c r="Q39" s="8">
        <f>Data!AQ34</f>
        <v>68.82299794661192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1</v>
      </c>
      <c r="D40" s="4">
        <f>Data!AG35</f>
        <v>206</v>
      </c>
      <c r="E40" s="8">
        <f>Data!AH35</f>
        <v>6.7679671457905544</v>
      </c>
      <c r="F40" s="31">
        <f>Data!AI35</f>
        <v>3</v>
      </c>
      <c r="G40" s="31">
        <f>Data!AJ35</f>
        <v>3336</v>
      </c>
      <c r="H40" s="8">
        <f>Data!AK35</f>
        <v>36.533880903490761</v>
      </c>
      <c r="I40" s="31">
        <f>Data!AL35</f>
        <v>1</v>
      </c>
      <c r="J40" s="31">
        <f>Data!AM35</f>
        <v>471</v>
      </c>
      <c r="K40" s="8">
        <f>Data!AN35</f>
        <v>15.474332648870636</v>
      </c>
      <c r="L40" s="31">
        <f t="shared" si="0"/>
        <v>5</v>
      </c>
      <c r="M40" s="31">
        <f t="shared" si="1"/>
        <v>4013</v>
      </c>
      <c r="N40" s="8">
        <f t="shared" si="2"/>
        <v>26.368788501026696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31</v>
      </c>
      <c r="C41" s="4">
        <f>Data!AF36</f>
        <v>9</v>
      </c>
      <c r="D41" s="4">
        <f>Data!AG36</f>
        <v>5750</v>
      </c>
      <c r="E41" s="8">
        <f>Data!AH36</f>
        <v>20.990189368012778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11</v>
      </c>
      <c r="J41" s="31">
        <f>Data!AM36</f>
        <v>3717</v>
      </c>
      <c r="K41" s="8">
        <f>Data!AN36</f>
        <v>11.101736046294569</v>
      </c>
      <c r="L41" s="31">
        <f t="shared" si="0"/>
        <v>23</v>
      </c>
      <c r="M41" s="31">
        <f t="shared" si="1"/>
        <v>12197</v>
      </c>
      <c r="N41" s="8">
        <f t="shared" si="2"/>
        <v>17.422730113382734</v>
      </c>
      <c r="O41" s="31">
        <f>Data!AO36</f>
        <v>5</v>
      </c>
      <c r="P41" s="31">
        <f>Data!AP36</f>
        <v>2096</v>
      </c>
      <c r="Q41" s="8">
        <f>Data!AQ36</f>
        <v>13.772484599589323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17</v>
      </c>
      <c r="C42" s="4">
        <f>Data!AF37</f>
        <v>5</v>
      </c>
      <c r="D42" s="4">
        <f>Data!AG37</f>
        <v>2982</v>
      </c>
      <c r="E42" s="8">
        <f>Data!AH37</f>
        <v>19.594250513347021</v>
      </c>
      <c r="F42" s="31">
        <f>Data!AI37</f>
        <v>4</v>
      </c>
      <c r="G42" s="31">
        <f>Data!AJ37</f>
        <v>2684</v>
      </c>
      <c r="H42" s="8">
        <f>Data!AK37</f>
        <v>22.04517453798768</v>
      </c>
      <c r="I42" s="31">
        <f>Data!AL37</f>
        <v>6</v>
      </c>
      <c r="J42" s="31">
        <f>Data!AM37</f>
        <v>606</v>
      </c>
      <c r="K42" s="8">
        <f>Data!AN37</f>
        <v>3.3182751540041067</v>
      </c>
      <c r="L42" s="31">
        <f t="shared" si="0"/>
        <v>15</v>
      </c>
      <c r="M42" s="31">
        <f t="shared" si="1"/>
        <v>6272</v>
      </c>
      <c r="N42" s="8">
        <f t="shared" si="2"/>
        <v>13.737440109514031</v>
      </c>
      <c r="O42" s="31">
        <f>Data!AO37</f>
        <v>2</v>
      </c>
      <c r="P42" s="31">
        <f>Data!AP37</f>
        <v>4489</v>
      </c>
      <c r="Q42" s="8">
        <f>Data!AQ37</f>
        <v>73.741273100616013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5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3</v>
      </c>
      <c r="G43" s="31">
        <f>Data!AJ38</f>
        <v>3203</v>
      </c>
      <c r="H43" s="8">
        <f>Data!AK38</f>
        <v>35.077344284736483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3</v>
      </c>
      <c r="M43" s="31">
        <f t="shared" si="1"/>
        <v>3203</v>
      </c>
      <c r="N43" s="8">
        <f t="shared" si="2"/>
        <v>35.077344284736483</v>
      </c>
      <c r="O43" s="31">
        <f>Data!AO38</f>
        <v>2</v>
      </c>
      <c r="P43" s="31">
        <f>Data!AP38</f>
        <v>1520</v>
      </c>
      <c r="Q43" s="8">
        <f>Data!AQ38</f>
        <v>24.969199178644764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4</v>
      </c>
      <c r="D45" s="4">
        <f>Data!AG40</f>
        <v>1789</v>
      </c>
      <c r="E45" s="8">
        <f>Data!AH40</f>
        <v>14.694045174537989</v>
      </c>
      <c r="F45" s="31">
        <f>Data!AI40</f>
        <v>1</v>
      </c>
      <c r="G45" s="31">
        <f>Data!AJ40</f>
        <v>667</v>
      </c>
      <c r="H45" s="8">
        <f>Data!AK40</f>
        <v>21.913757700205338</v>
      </c>
      <c r="I45" s="31">
        <f>Data!AL40</f>
        <v>2</v>
      </c>
      <c r="J45" s="31">
        <f>Data!AM40</f>
        <v>1374</v>
      </c>
      <c r="K45" s="8">
        <f>Data!AN40</f>
        <v>22.570841889117045</v>
      </c>
      <c r="L45" s="31">
        <f t="shared" si="0"/>
        <v>7</v>
      </c>
      <c r="M45" s="31">
        <f t="shared" si="1"/>
        <v>3830</v>
      </c>
      <c r="N45" s="8">
        <f t="shared" si="2"/>
        <v>17.975946025227337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62</v>
      </c>
      <c r="C47" s="4">
        <f>Data!AF42</f>
        <v>22</v>
      </c>
      <c r="D47" s="4">
        <f>Data!AG42</f>
        <v>11709</v>
      </c>
      <c r="E47" s="8">
        <f>Data!AH42</f>
        <v>17.485906290834421</v>
      </c>
      <c r="F47" s="31">
        <f>Data!AI42</f>
        <v>24</v>
      </c>
      <c r="G47" s="31">
        <f>Data!AJ42</f>
        <v>23443</v>
      </c>
      <c r="H47" s="8">
        <f>Data!AK42</f>
        <v>32.091718001368925</v>
      </c>
      <c r="I47" s="31">
        <f>Data!AL42</f>
        <v>1</v>
      </c>
      <c r="J47" s="31">
        <f>Data!AM42</f>
        <v>494</v>
      </c>
      <c r="K47" s="8">
        <f>Data!AN42</f>
        <v>16.229979466119097</v>
      </c>
      <c r="L47" s="31">
        <f t="shared" si="0"/>
        <v>47</v>
      </c>
      <c r="M47" s="31">
        <f t="shared" si="1"/>
        <v>35646</v>
      </c>
      <c r="N47" s="8">
        <f t="shared" si="2"/>
        <v>24.917471274411291</v>
      </c>
      <c r="O47" s="31">
        <f>Data!AO42</f>
        <v>14</v>
      </c>
      <c r="P47" s="31">
        <f>Data!AP42</f>
        <v>18012</v>
      </c>
      <c r="Q47" s="8">
        <f>Data!AQ42</f>
        <v>42.269287180991498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17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9</v>
      </c>
      <c r="G49" s="31">
        <f>Data!AJ44</f>
        <v>7786</v>
      </c>
      <c r="H49" s="8">
        <f>Data!AK44</f>
        <v>28.422541638147386</v>
      </c>
      <c r="I49" s="31">
        <f>Data!AL44</f>
        <v>3</v>
      </c>
      <c r="J49" s="31">
        <f>Data!AM44</f>
        <v>155</v>
      </c>
      <c r="K49" s="8">
        <f>Data!AN44</f>
        <v>1.6974674880219027</v>
      </c>
      <c r="L49" s="31">
        <f t="shared" si="0"/>
        <v>14</v>
      </c>
      <c r="M49" s="31">
        <f t="shared" si="1"/>
        <v>8739</v>
      </c>
      <c r="N49" s="8">
        <f t="shared" si="2"/>
        <v>20.508066881783513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11</v>
      </c>
      <c r="C50" s="4">
        <f>Data!AF45</f>
        <v>3</v>
      </c>
      <c r="D50" s="4">
        <f>Data!AG45</f>
        <v>230</v>
      </c>
      <c r="E50" s="8">
        <f>Data!AH45</f>
        <v>2.5188227241615335</v>
      </c>
      <c r="F50" s="31">
        <f>Data!AI45</f>
        <v>6</v>
      </c>
      <c r="G50" s="31">
        <f>Data!AJ45</f>
        <v>6329</v>
      </c>
      <c r="H50" s="8">
        <f>Data!AK45</f>
        <v>34.655715263518132</v>
      </c>
      <c r="I50" s="31">
        <f>Data!AL45</f>
        <v>1</v>
      </c>
      <c r="J50" s="31">
        <f>Data!AM45</f>
        <v>538</v>
      </c>
      <c r="K50" s="8">
        <f>Data!AN45</f>
        <v>17.675564681724847</v>
      </c>
      <c r="L50" s="31">
        <f t="shared" si="0"/>
        <v>10</v>
      </c>
      <c r="M50" s="31">
        <f t="shared" si="1"/>
        <v>7097</v>
      </c>
      <c r="N50" s="8">
        <f t="shared" si="2"/>
        <v>23.31663244353183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1</v>
      </c>
      <c r="G51" s="31">
        <f>Data!AJ46</f>
        <v>961</v>
      </c>
      <c r="H51" s="8">
        <f>Data!AK46</f>
        <v>31.572895277207394</v>
      </c>
      <c r="I51" s="31">
        <f>Data!AL46</f>
        <v>1</v>
      </c>
      <c r="J51" s="31">
        <f>Data!AM46</f>
        <v>313</v>
      </c>
      <c r="K51" s="8">
        <f>Data!AN46</f>
        <v>10.283367556468173</v>
      </c>
      <c r="L51" s="31">
        <f t="shared" si="0"/>
        <v>3</v>
      </c>
      <c r="M51" s="31">
        <f t="shared" si="1"/>
        <v>1649</v>
      </c>
      <c r="N51" s="8">
        <f t="shared" si="2"/>
        <v>18.05886379192334</v>
      </c>
      <c r="O51" s="31">
        <f>Data!AO46</f>
        <v>2</v>
      </c>
      <c r="P51" s="31">
        <f>Data!AP46</f>
        <v>1572</v>
      </c>
      <c r="Q51" s="8">
        <f>Data!AQ46</f>
        <v>25.82340862422998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183</v>
      </c>
      <c r="K52" s="8">
        <f>Data!AN47</f>
        <v>3.0061601642710474</v>
      </c>
      <c r="L52" s="31">
        <f t="shared" si="0"/>
        <v>3</v>
      </c>
      <c r="M52" s="31">
        <f t="shared" si="1"/>
        <v>679</v>
      </c>
      <c r="N52" s="8">
        <f t="shared" si="2"/>
        <v>7.4360027378507878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45</v>
      </c>
      <c r="C53" s="4">
        <f>Data!AF48</f>
        <v>8</v>
      </c>
      <c r="D53" s="4">
        <f>Data!AG48</f>
        <v>3245</v>
      </c>
      <c r="E53" s="8">
        <f>Data!AH48</f>
        <v>13.326488706365502</v>
      </c>
      <c r="F53" s="31">
        <f>Data!AI48</f>
        <v>23</v>
      </c>
      <c r="G53" s="31">
        <f>Data!AJ48</f>
        <v>20459</v>
      </c>
      <c r="H53" s="8">
        <f>Data!AK48</f>
        <v>29.224533523792516</v>
      </c>
      <c r="I53" s="31">
        <f>Data!AL48</f>
        <v>11</v>
      </c>
      <c r="J53" s="31">
        <f>Data!AM48</f>
        <v>2861</v>
      </c>
      <c r="K53" s="8">
        <f>Data!AN48</f>
        <v>8.5450812021653899</v>
      </c>
      <c r="L53" s="31">
        <f t="shared" si="0"/>
        <v>42</v>
      </c>
      <c r="M53" s="31">
        <f t="shared" si="1"/>
        <v>26565</v>
      </c>
      <c r="N53" s="8">
        <f t="shared" si="2"/>
        <v>20.780287474332649</v>
      </c>
      <c r="O53" s="31">
        <f>Data!AO48</f>
        <v>3</v>
      </c>
      <c r="P53" s="31">
        <f>Data!AP48</f>
        <v>3422</v>
      </c>
      <c r="Q53" s="8">
        <f>Data!AQ48</f>
        <v>37.475701574264207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23</v>
      </c>
      <c r="C54" s="4">
        <f>Data!AF49</f>
        <v>10</v>
      </c>
      <c r="D54" s="4">
        <f>Data!AG49</f>
        <v>2429</v>
      </c>
      <c r="E54" s="8">
        <f>Data!AH49</f>
        <v>7.9802874743326493</v>
      </c>
      <c r="F54" s="31">
        <f>Data!AI49</f>
        <v>3</v>
      </c>
      <c r="G54" s="31">
        <f>Data!AJ49</f>
        <v>2511</v>
      </c>
      <c r="H54" s="8">
        <f>Data!AK49</f>
        <v>27.498973305954827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15</v>
      </c>
      <c r="M54" s="31">
        <f t="shared" si="1"/>
        <v>5803</v>
      </c>
      <c r="N54" s="8">
        <f t="shared" si="2"/>
        <v>12.710198494182068</v>
      </c>
      <c r="O54" s="31">
        <f>Data!AO49</f>
        <v>5</v>
      </c>
      <c r="P54" s="31">
        <f>Data!AP49</f>
        <v>7723</v>
      </c>
      <c r="Q54" s="8">
        <f>Data!AQ49</f>
        <v>50.746611909650923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13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9</v>
      </c>
      <c r="G55" s="31">
        <f>Data!AJ50</f>
        <v>5725</v>
      </c>
      <c r="H55" s="8">
        <f>Data!AK50</f>
        <v>20.898927675108371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10</v>
      </c>
      <c r="M55" s="31">
        <f t="shared" si="1"/>
        <v>6299</v>
      </c>
      <c r="N55" s="8">
        <f t="shared" si="2"/>
        <v>20.694866529774128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20</v>
      </c>
      <c r="C56" s="4">
        <f>Data!AF51</f>
        <v>5</v>
      </c>
      <c r="D56" s="4">
        <f>Data!AG51</f>
        <v>3101</v>
      </c>
      <c r="E56" s="8">
        <f>Data!AH51</f>
        <v>20.376180698151952</v>
      </c>
      <c r="F56" s="31">
        <f>Data!AI51</f>
        <v>11</v>
      </c>
      <c r="G56" s="31">
        <f>Data!AJ51</f>
        <v>7964</v>
      </c>
      <c r="H56" s="8">
        <f>Data!AK51</f>
        <v>23.786447638603697</v>
      </c>
      <c r="I56" s="31">
        <f>Data!AL51</f>
        <v>1</v>
      </c>
      <c r="J56" s="31">
        <f>Data!AM51</f>
        <v>360</v>
      </c>
      <c r="K56" s="8">
        <f>Data!AN51</f>
        <v>11.827515400410677</v>
      </c>
      <c r="L56" s="31">
        <f t="shared" si="0"/>
        <v>17</v>
      </c>
      <c r="M56" s="31">
        <f t="shared" si="1"/>
        <v>11425</v>
      </c>
      <c r="N56" s="8">
        <f t="shared" si="2"/>
        <v>22.079961347988885</v>
      </c>
      <c r="O56" s="31">
        <f>Data!AO51</f>
        <v>3</v>
      </c>
      <c r="P56" s="31">
        <f>Data!AP51</f>
        <v>2549</v>
      </c>
      <c r="Q56" s="8">
        <f>Data!AQ51</f>
        <v>27.915126625598905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19</v>
      </c>
      <c r="C57" s="4">
        <f>Data!AF52</f>
        <v>1</v>
      </c>
      <c r="D57" s="4">
        <f>Data!AG52</f>
        <v>1558</v>
      </c>
      <c r="E57" s="8">
        <f>Data!AH52</f>
        <v>51.186858316221766</v>
      </c>
      <c r="F57" s="31">
        <f>Data!AI52</f>
        <v>14</v>
      </c>
      <c r="G57" s="31">
        <f>Data!AJ52</f>
        <v>11310</v>
      </c>
      <c r="H57" s="8">
        <f>Data!AK52</f>
        <v>26.54150777354063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15</v>
      </c>
      <c r="M57" s="31">
        <f t="shared" si="1"/>
        <v>12868</v>
      </c>
      <c r="N57" s="8">
        <f t="shared" si="2"/>
        <v>28.184531143052705</v>
      </c>
      <c r="O57" s="31">
        <f>Data!AO52</f>
        <v>3</v>
      </c>
      <c r="P57" s="31">
        <f>Data!AP52</f>
        <v>3632</v>
      </c>
      <c r="Q57" s="8">
        <f>Data!AQ52</f>
        <v>39.775496235455172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19</v>
      </c>
      <c r="C58" s="4">
        <f>Data!AF53</f>
        <v>1</v>
      </c>
      <c r="D58" s="4">
        <f>Data!AG53</f>
        <v>267</v>
      </c>
      <c r="E58" s="8">
        <f>Data!AH53</f>
        <v>8.772073921971252</v>
      </c>
      <c r="F58" s="31">
        <f>Data!AI53</f>
        <v>13</v>
      </c>
      <c r="G58" s="31">
        <f>Data!AJ53</f>
        <v>7649</v>
      </c>
      <c r="H58" s="8">
        <f>Data!AK53</f>
        <v>19.330911388406253</v>
      </c>
      <c r="I58" s="31">
        <f>Data!AL53</f>
        <v>1</v>
      </c>
      <c r="J58" s="31">
        <f>Data!AM53</f>
        <v>266</v>
      </c>
      <c r="K58" s="8">
        <f>Data!AN53</f>
        <v>8.7392197125256672</v>
      </c>
      <c r="L58" s="31">
        <f t="shared" si="0"/>
        <v>15</v>
      </c>
      <c r="M58" s="31">
        <f t="shared" si="1"/>
        <v>8182</v>
      </c>
      <c r="N58" s="8">
        <f t="shared" si="2"/>
        <v>17.920876112251882</v>
      </c>
      <c r="O58" s="31">
        <f>Data!AO53</f>
        <v>3</v>
      </c>
      <c r="P58" s="31">
        <f>Data!AP53</f>
        <v>3541</v>
      </c>
      <c r="Q58" s="8">
        <f>Data!AQ53</f>
        <v>38.778918548939082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3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728</v>
      </c>
      <c r="H59" s="8">
        <f>Data!AK54</f>
        <v>23.917864476386036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1</v>
      </c>
      <c r="M59" s="31">
        <f t="shared" si="1"/>
        <v>728</v>
      </c>
      <c r="N59" s="8">
        <f t="shared" si="2"/>
        <v>23.917864476386036</v>
      </c>
      <c r="O59" s="31">
        <f>Data!AO54</f>
        <v>2</v>
      </c>
      <c r="P59" s="31">
        <f>Data!AP54</f>
        <v>4800</v>
      </c>
      <c r="Q59" s="8">
        <f>Data!AQ54</f>
        <v>78.850102669404521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27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15</v>
      </c>
      <c r="G60" s="31">
        <f>Data!AJ55</f>
        <v>11871</v>
      </c>
      <c r="H60" s="8">
        <f>Data!AK55</f>
        <v>26.000821355236138</v>
      </c>
      <c r="I60" s="31">
        <f>Data!AL55</f>
        <v>7</v>
      </c>
      <c r="J60" s="31">
        <f>Data!AM55</f>
        <v>3337</v>
      </c>
      <c r="K60" s="8">
        <f>Data!AN55</f>
        <v>15.662070988559694</v>
      </c>
      <c r="L60" s="31">
        <f t="shared" si="0"/>
        <v>22</v>
      </c>
      <c r="M60" s="31">
        <f t="shared" si="1"/>
        <v>15208</v>
      </c>
      <c r="N60" s="8">
        <f t="shared" si="2"/>
        <v>22.711218965839088</v>
      </c>
      <c r="O60" s="31">
        <f>Data!AO55</f>
        <v>4</v>
      </c>
      <c r="P60" s="31">
        <f>Data!AP55</f>
        <v>3495</v>
      </c>
      <c r="Q60" s="8">
        <f>Data!AQ55</f>
        <v>28.706365503080082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6</v>
      </c>
      <c r="C61" s="4">
        <f>Data!AF56</f>
        <v>4</v>
      </c>
      <c r="D61" s="4">
        <f>Data!AG56</f>
        <v>1016</v>
      </c>
      <c r="E61" s="8">
        <f>Data!AH56</f>
        <v>8.3449691991786441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5</v>
      </c>
      <c r="M61" s="31">
        <f t="shared" si="1"/>
        <v>2893</v>
      </c>
      <c r="N61" s="8">
        <f t="shared" si="2"/>
        <v>19.009445585215605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2</v>
      </c>
      <c r="C62" s="4">
        <f>Data!AF57</f>
        <v>0</v>
      </c>
      <c r="D62" s="4">
        <f>Data!AG57</f>
        <v>0</v>
      </c>
      <c r="E62" s="8">
        <f>Data!AH57</f>
        <v>0</v>
      </c>
      <c r="F62" s="31">
        <f>Data!AI57</f>
        <v>1</v>
      </c>
      <c r="G62" s="31">
        <f>Data!AJ57</f>
        <v>1028</v>
      </c>
      <c r="H62" s="8">
        <f>Data!AK57</f>
        <v>33.774127310061601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1</v>
      </c>
      <c r="M62" s="31">
        <f t="shared" si="1"/>
        <v>1028</v>
      </c>
      <c r="N62" s="8">
        <f t="shared" si="2"/>
        <v>33.774127310061601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9</v>
      </c>
      <c r="C63" s="4">
        <f>Data!AF58</f>
        <v>2</v>
      </c>
      <c r="D63" s="4">
        <f>Data!AG58</f>
        <v>3588</v>
      </c>
      <c r="E63" s="8">
        <f>Data!AH58</f>
        <v>58.940451745379875</v>
      </c>
      <c r="F63" s="31">
        <f>Data!AI58</f>
        <v>2</v>
      </c>
      <c r="G63" s="31">
        <f>Data!AJ58</f>
        <v>4245</v>
      </c>
      <c r="H63" s="8">
        <f>Data!AK58</f>
        <v>69.733059548254616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6</v>
      </c>
      <c r="M63" s="31">
        <f t="shared" si="1"/>
        <v>9559</v>
      </c>
      <c r="N63" s="8">
        <f t="shared" si="2"/>
        <v>52.342231348391515</v>
      </c>
      <c r="O63" s="31">
        <f>Data!AO58</f>
        <v>1</v>
      </c>
      <c r="P63" s="31">
        <f>Data!AP58</f>
        <v>289</v>
      </c>
      <c r="Q63" s="8">
        <f>Data!AQ58</f>
        <v>9.4948665297741268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24</v>
      </c>
      <c r="C64" s="4">
        <f>Data!AF59</f>
        <v>11</v>
      </c>
      <c r="D64" s="4">
        <f>Data!AG59</f>
        <v>2774</v>
      </c>
      <c r="E64" s="8">
        <f>Data!AH59</f>
        <v>8.2852342729139448</v>
      </c>
      <c r="F64" s="31">
        <f>Data!AI59</f>
        <v>6</v>
      </c>
      <c r="G64" s="31">
        <f>Data!AJ59</f>
        <v>5583</v>
      </c>
      <c r="H64" s="8">
        <f>Data!AK59</f>
        <v>30.570841889117045</v>
      </c>
      <c r="I64" s="31">
        <f>Data!AL59</f>
        <v>6</v>
      </c>
      <c r="J64" s="31">
        <f>Data!AM59</f>
        <v>3697</v>
      </c>
      <c r="K64" s="8">
        <f>Data!AN59</f>
        <v>20.243668720054757</v>
      </c>
      <c r="L64" s="31">
        <f t="shared" si="0"/>
        <v>23</v>
      </c>
      <c r="M64" s="31">
        <f t="shared" si="1"/>
        <v>12054</v>
      </c>
      <c r="N64" s="8">
        <f t="shared" si="2"/>
        <v>17.21846263726453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12</v>
      </c>
      <c r="C65" s="4">
        <f>Data!AF60</f>
        <v>2</v>
      </c>
      <c r="D65" s="4">
        <f>Data!AG60</f>
        <v>1067</v>
      </c>
      <c r="E65" s="8">
        <f>Data!AH60</f>
        <v>17.527720739219713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2</v>
      </c>
      <c r="J65" s="31">
        <f>Data!AM60</f>
        <v>551</v>
      </c>
      <c r="K65" s="8">
        <f>Data!AN60</f>
        <v>9.0513347022587265</v>
      </c>
      <c r="L65" s="31">
        <f t="shared" si="0"/>
        <v>4</v>
      </c>
      <c r="M65" s="31">
        <f t="shared" si="1"/>
        <v>1618</v>
      </c>
      <c r="N65" s="8">
        <f t="shared" si="2"/>
        <v>13.289527720739219</v>
      </c>
      <c r="O65" s="31">
        <f>Data!AO60</f>
        <v>8</v>
      </c>
      <c r="P65" s="31">
        <f>Data!AP60</f>
        <v>8672</v>
      </c>
      <c r="Q65" s="8">
        <f>Data!AQ60</f>
        <v>35.613963039014372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47</v>
      </c>
      <c r="C67" s="4">
        <f>Data!AF62</f>
        <v>17</v>
      </c>
      <c r="D67" s="4">
        <f>Data!AG62</f>
        <v>4394</v>
      </c>
      <c r="E67" s="8">
        <f>Data!AH62</f>
        <v>8.4918468414059678</v>
      </c>
      <c r="F67" s="31">
        <f>Data!AI62</f>
        <v>20</v>
      </c>
      <c r="G67" s="31">
        <f>Data!AJ62</f>
        <v>24695</v>
      </c>
      <c r="H67" s="8">
        <f>Data!AK62</f>
        <v>40.566735112936342</v>
      </c>
      <c r="I67" s="31">
        <f>Data!AL62</f>
        <v>2</v>
      </c>
      <c r="J67" s="31">
        <f>Data!AM62</f>
        <v>1384</v>
      </c>
      <c r="K67" s="8">
        <f>Data!AN62</f>
        <v>22.735112936344969</v>
      </c>
      <c r="L67" s="31">
        <f t="shared" si="0"/>
        <v>39</v>
      </c>
      <c r="M67" s="31">
        <f t="shared" si="1"/>
        <v>30473</v>
      </c>
      <c r="N67" s="8">
        <f t="shared" si="2"/>
        <v>25.670931395777391</v>
      </c>
      <c r="O67" s="31">
        <f>Data!AO62</f>
        <v>7</v>
      </c>
      <c r="P67" s="31">
        <f>Data!AP62</f>
        <v>6577</v>
      </c>
      <c r="Q67" s="8">
        <f>Data!AQ62</f>
        <v>30.868876503373421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33</v>
      </c>
      <c r="C68" s="4">
        <f>Data!AF63</f>
        <v>18</v>
      </c>
      <c r="D68" s="4">
        <f>Data!AG63</f>
        <v>5766</v>
      </c>
      <c r="E68" s="8">
        <f>Data!AH63</f>
        <v>10.524298425735797</v>
      </c>
      <c r="F68" s="31">
        <f>Data!AI63</f>
        <v>2</v>
      </c>
      <c r="G68" s="31">
        <f>Data!AJ63</f>
        <v>2173</v>
      </c>
      <c r="H68" s="8">
        <f>Data!AK63</f>
        <v>35.696098562628336</v>
      </c>
      <c r="I68" s="31">
        <f>Data!AL63</f>
        <v>7</v>
      </c>
      <c r="J68" s="31">
        <f>Data!AM63</f>
        <v>658</v>
      </c>
      <c r="K68" s="8">
        <f>Data!AN63</f>
        <v>3.0882956878850103</v>
      </c>
      <c r="L68" s="31">
        <f t="shared" si="0"/>
        <v>27</v>
      </c>
      <c r="M68" s="31">
        <f t="shared" si="1"/>
        <v>8597</v>
      </c>
      <c r="N68" s="8">
        <f t="shared" si="2"/>
        <v>10.461023651988743</v>
      </c>
      <c r="O68" s="31">
        <f>Data!AO63</f>
        <v>5</v>
      </c>
      <c r="P68" s="31">
        <f>Data!AP63</f>
        <v>6460</v>
      </c>
      <c r="Q68" s="8">
        <f>Data!AQ63</f>
        <v>42.447638603696099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9</v>
      </c>
      <c r="C70" s="4">
        <f>Data!AF65</f>
        <v>1</v>
      </c>
      <c r="D70" s="4">
        <f>Data!AG65</f>
        <v>371</v>
      </c>
      <c r="E70" s="8">
        <f>Data!AH65</f>
        <v>12.188911704312115</v>
      </c>
      <c r="F70" s="31">
        <f>Data!AI65</f>
        <v>5</v>
      </c>
      <c r="G70" s="31">
        <f>Data!AJ65</f>
        <v>5630</v>
      </c>
      <c r="H70" s="8">
        <f>Data!AK65</f>
        <v>36.993839835728956</v>
      </c>
      <c r="I70" s="31">
        <f>Data!AL65</f>
        <v>2</v>
      </c>
      <c r="J70" s="31">
        <f>Data!AM65</f>
        <v>996</v>
      </c>
      <c r="K70" s="8">
        <f>Data!AN65</f>
        <v>16.361396303901437</v>
      </c>
      <c r="L70" s="31">
        <f t="shared" si="0"/>
        <v>8</v>
      </c>
      <c r="M70" s="31">
        <f t="shared" si="1"/>
        <v>6997</v>
      </c>
      <c r="N70" s="8">
        <f t="shared" si="2"/>
        <v>28.735112936344969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10</v>
      </c>
      <c r="C72" s="4">
        <f>Data!AF67</f>
        <v>4</v>
      </c>
      <c r="D72" s="4">
        <f>Data!AG67</f>
        <v>709</v>
      </c>
      <c r="E72" s="8">
        <f>Data!AH67</f>
        <v>5.8234086242299794</v>
      </c>
      <c r="F72" s="31">
        <f>Data!AI67</f>
        <v>4</v>
      </c>
      <c r="G72" s="31">
        <f>Data!AJ67</f>
        <v>4779</v>
      </c>
      <c r="H72" s="8">
        <f>Data!AK67</f>
        <v>39.252566735112936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8</v>
      </c>
      <c r="M72" s="31">
        <f t="shared" ref="M72:M135" si="4">J72+G72+D72</f>
        <v>5488</v>
      </c>
      <c r="N72" s="8">
        <f t="shared" ref="N72:N135" si="5">IF(L72=0,0,(M72/L72)/30.4375)</f>
        <v>22.537987679671456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4</v>
      </c>
      <c r="C76" s="4">
        <f>Data!AF71</f>
        <v>1</v>
      </c>
      <c r="D76" s="4">
        <f>Data!AG71</f>
        <v>369</v>
      </c>
      <c r="E76" s="8">
        <f>Data!AH71</f>
        <v>12.123203285420944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1</v>
      </c>
      <c r="J76" s="31">
        <f>Data!AM71</f>
        <v>723</v>
      </c>
      <c r="K76" s="8">
        <f>Data!AN71</f>
        <v>23.753593429158112</v>
      </c>
      <c r="L76" s="31">
        <f t="shared" si="3"/>
        <v>2</v>
      </c>
      <c r="M76" s="31">
        <f t="shared" si="4"/>
        <v>1092</v>
      </c>
      <c r="N76" s="8">
        <f t="shared" si="5"/>
        <v>17.938398357289529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26</v>
      </c>
      <c r="C77" s="4">
        <f>Data!AF72</f>
        <v>9</v>
      </c>
      <c r="D77" s="4">
        <f>Data!AG72</f>
        <v>2519</v>
      </c>
      <c r="E77" s="8">
        <f>Data!AH72</f>
        <v>9.1955281770476844</v>
      </c>
      <c r="F77" s="31">
        <f>Data!AI72</f>
        <v>8</v>
      </c>
      <c r="G77" s="31">
        <f>Data!AJ72</f>
        <v>6461</v>
      </c>
      <c r="H77" s="8">
        <f>Data!AK72</f>
        <v>26.533880903490761</v>
      </c>
      <c r="I77" s="31">
        <f>Data!AL72</f>
        <v>2</v>
      </c>
      <c r="J77" s="31">
        <f>Data!AM72</f>
        <v>91</v>
      </c>
      <c r="K77" s="8">
        <f>Data!AN72</f>
        <v>1.4948665297741273</v>
      </c>
      <c r="L77" s="31">
        <f t="shared" si="3"/>
        <v>19</v>
      </c>
      <c r="M77" s="31">
        <f t="shared" si="4"/>
        <v>9071</v>
      </c>
      <c r="N77" s="8">
        <f t="shared" si="5"/>
        <v>15.685291256889657</v>
      </c>
      <c r="O77" s="31">
        <f>Data!AO72</f>
        <v>6</v>
      </c>
      <c r="P77" s="31">
        <f>Data!AP72</f>
        <v>11730</v>
      </c>
      <c r="Q77" s="8">
        <f>Data!AQ72</f>
        <v>64.22997946611909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13</v>
      </c>
      <c r="C79" s="4">
        <f>Data!AF74</f>
        <v>2</v>
      </c>
      <c r="D79" s="4">
        <f>Data!AG74</f>
        <v>919</v>
      </c>
      <c r="E79" s="8">
        <f>Data!AH74</f>
        <v>15.096509240246407</v>
      </c>
      <c r="F79" s="31">
        <f>Data!AI74</f>
        <v>5</v>
      </c>
      <c r="G79" s="31">
        <f>Data!AJ74</f>
        <v>4245</v>
      </c>
      <c r="H79" s="8">
        <f>Data!AK74</f>
        <v>27.893223819301848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7</v>
      </c>
      <c r="M79" s="31">
        <f t="shared" si="4"/>
        <v>5164</v>
      </c>
      <c r="N79" s="8">
        <f t="shared" si="5"/>
        <v>24.237019653857434</v>
      </c>
      <c r="O79" s="31">
        <f>Data!AO74</f>
        <v>4</v>
      </c>
      <c r="P79" s="31">
        <f>Data!AP74</f>
        <v>5636</v>
      </c>
      <c r="Q79" s="8">
        <f>Data!AQ74</f>
        <v>46.291581108829568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18</v>
      </c>
      <c r="C80" s="4">
        <f>Data!AF75</f>
        <v>6</v>
      </c>
      <c r="D80" s="4">
        <f>Data!AG75</f>
        <v>3229</v>
      </c>
      <c r="E80" s="8">
        <f>Data!AH75</f>
        <v>17.681040383299109</v>
      </c>
      <c r="F80" s="31">
        <f>Data!AI75</f>
        <v>6</v>
      </c>
      <c r="G80" s="31">
        <f>Data!AJ75</f>
        <v>3553</v>
      </c>
      <c r="H80" s="8">
        <f>Data!AK75</f>
        <v>19.455167693360711</v>
      </c>
      <c r="I80" s="31">
        <f>Data!AL75</f>
        <v>1</v>
      </c>
      <c r="J80" s="31">
        <f>Data!AM75</f>
        <v>253</v>
      </c>
      <c r="K80" s="8">
        <f>Data!AN75</f>
        <v>8.3121149897330593</v>
      </c>
      <c r="L80" s="31">
        <f t="shared" si="3"/>
        <v>13</v>
      </c>
      <c r="M80" s="31">
        <f t="shared" si="4"/>
        <v>7035</v>
      </c>
      <c r="N80" s="8">
        <f t="shared" si="5"/>
        <v>17.77918180382246</v>
      </c>
      <c r="O80" s="31">
        <f>Data!AO75</f>
        <v>5</v>
      </c>
      <c r="P80" s="31">
        <f>Data!AP75</f>
        <v>5817</v>
      </c>
      <c r="Q80" s="8">
        <f>Data!AQ75</f>
        <v>38.222587268993841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745</v>
      </c>
      <c r="E81" s="8">
        <f>Data!AH76</f>
        <v>24.476386036960985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1446</v>
      </c>
      <c r="N81" s="8">
        <f t="shared" si="5"/>
        <v>23.753593429158112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69</v>
      </c>
      <c r="C82" s="4">
        <f>Data!AF77</f>
        <v>21</v>
      </c>
      <c r="D82" s="4">
        <f>Data!AG77</f>
        <v>7861</v>
      </c>
      <c r="E82" s="8">
        <f>Data!AH77</f>
        <v>12.298425735797398</v>
      </c>
      <c r="F82" s="31">
        <f>Data!AI77</f>
        <v>31</v>
      </c>
      <c r="G82" s="31">
        <f>Data!AJ77</f>
        <v>29894</v>
      </c>
      <c r="H82" s="8">
        <f>Data!AK77</f>
        <v>31.682056037623372</v>
      </c>
      <c r="I82" s="31">
        <f>Data!AL77</f>
        <v>5</v>
      </c>
      <c r="J82" s="31">
        <f>Data!AM77</f>
        <v>1607</v>
      </c>
      <c r="K82" s="8">
        <f>Data!AN77</f>
        <v>10.559342915811088</v>
      </c>
      <c r="L82" s="31">
        <f t="shared" si="3"/>
        <v>57</v>
      </c>
      <c r="M82" s="31">
        <f t="shared" si="4"/>
        <v>39362</v>
      </c>
      <c r="N82" s="8">
        <f t="shared" si="5"/>
        <v>22.687848985914478</v>
      </c>
      <c r="O82" s="31">
        <f>Data!AO77</f>
        <v>10</v>
      </c>
      <c r="P82" s="31">
        <f>Data!AP77</f>
        <v>19472</v>
      </c>
      <c r="Q82" s="8">
        <f>Data!AQ77</f>
        <v>63.973716632443534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28</v>
      </c>
      <c r="C83" s="4">
        <f>Data!AF78</f>
        <v>16</v>
      </c>
      <c r="D83" s="4">
        <f>Data!AG78</f>
        <v>5383</v>
      </c>
      <c r="E83" s="8">
        <f>Data!AH78</f>
        <v>11.053388090349076</v>
      </c>
      <c r="F83" s="31">
        <f>Data!AI78</f>
        <v>4</v>
      </c>
      <c r="G83" s="31">
        <f>Data!AJ78</f>
        <v>3250</v>
      </c>
      <c r="H83" s="8">
        <f>Data!AK78</f>
        <v>26.694045174537987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21</v>
      </c>
      <c r="M83" s="31">
        <f t="shared" si="4"/>
        <v>8985</v>
      </c>
      <c r="N83" s="8">
        <f t="shared" si="5"/>
        <v>14.056908184218244</v>
      </c>
      <c r="O83" s="31">
        <f>Data!AO78</f>
        <v>7</v>
      </c>
      <c r="P83" s="31">
        <f>Data!AP78</f>
        <v>11644</v>
      </c>
      <c r="Q83" s="8">
        <f>Data!AQ78</f>
        <v>54.650630683484891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7</v>
      </c>
      <c r="C84" s="4">
        <f>Data!AF79</f>
        <v>1</v>
      </c>
      <c r="D84" s="4">
        <f>Data!AG79</f>
        <v>67</v>
      </c>
      <c r="E84" s="8">
        <f>Data!AH79</f>
        <v>2.2012320328542097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4</v>
      </c>
      <c r="J84" s="31">
        <f>Data!AM79</f>
        <v>787</v>
      </c>
      <c r="K84" s="8">
        <f>Data!AN79</f>
        <v>6.4640657084188913</v>
      </c>
      <c r="L84" s="31">
        <f t="shared" si="3"/>
        <v>6</v>
      </c>
      <c r="M84" s="31">
        <f t="shared" si="4"/>
        <v>3503</v>
      </c>
      <c r="N84" s="8">
        <f t="shared" si="5"/>
        <v>19.181382614647504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1</v>
      </c>
      <c r="D85" s="4">
        <f>Data!AG80</f>
        <v>491</v>
      </c>
      <c r="E85" s="8">
        <f>Data!AH80</f>
        <v>16.131416837782339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1</v>
      </c>
      <c r="M85" s="31">
        <f t="shared" si="4"/>
        <v>491</v>
      </c>
      <c r="N85" s="8">
        <f t="shared" si="5"/>
        <v>16.131416837782339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9</v>
      </c>
      <c r="C88" s="4">
        <f>Data!AF83</f>
        <v>3</v>
      </c>
      <c r="D88" s="4">
        <f>Data!AG83</f>
        <v>1972</v>
      </c>
      <c r="E88" s="8">
        <f>Data!AH83</f>
        <v>21.596167008898018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3</v>
      </c>
      <c r="J88" s="31">
        <f>Data!AM83</f>
        <v>1128</v>
      </c>
      <c r="K88" s="8">
        <f>Data!AN83</f>
        <v>12.353182751540041</v>
      </c>
      <c r="L88" s="31">
        <f t="shared" si="3"/>
        <v>7</v>
      </c>
      <c r="M88" s="31">
        <f t="shared" si="4"/>
        <v>3602</v>
      </c>
      <c r="N88" s="8">
        <f t="shared" si="5"/>
        <v>16.905837488999705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2</v>
      </c>
      <c r="C89" s="4">
        <f>Data!AF84</f>
        <v>2</v>
      </c>
      <c r="D89" s="4">
        <f>Data!AG84</f>
        <v>716</v>
      </c>
      <c r="E89" s="8">
        <f>Data!AH84</f>
        <v>11.761806981519507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2</v>
      </c>
      <c r="M89" s="31">
        <f t="shared" si="4"/>
        <v>716</v>
      </c>
      <c r="N89" s="8">
        <f t="shared" si="5"/>
        <v>11.761806981519507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24</v>
      </c>
      <c r="C90" s="4">
        <f>Data!AF85</f>
        <v>13</v>
      </c>
      <c r="D90" s="4">
        <f>Data!AG85</f>
        <v>3813</v>
      </c>
      <c r="E90" s="8">
        <f>Data!AH85</f>
        <v>9.6363923550781863</v>
      </c>
      <c r="F90" s="31">
        <f>Data!AI85</f>
        <v>4</v>
      </c>
      <c r="G90" s="31">
        <f>Data!AJ85</f>
        <v>2330</v>
      </c>
      <c r="H90" s="8">
        <f>Data!AK85</f>
        <v>19.137577002053387</v>
      </c>
      <c r="I90" s="31">
        <f>Data!AL85</f>
        <v>3</v>
      </c>
      <c r="J90" s="31">
        <f>Data!AM85</f>
        <v>221</v>
      </c>
      <c r="K90" s="8">
        <f>Data!AN85</f>
        <v>2.4202600958247777</v>
      </c>
      <c r="L90" s="31">
        <f t="shared" si="3"/>
        <v>20</v>
      </c>
      <c r="M90" s="31">
        <f t="shared" si="4"/>
        <v>6364</v>
      </c>
      <c r="N90" s="8">
        <f t="shared" si="5"/>
        <v>10.454209445585215</v>
      </c>
      <c r="O90" s="31">
        <f>Data!AO85</f>
        <v>2</v>
      </c>
      <c r="P90" s="31">
        <f>Data!AP85</f>
        <v>2022</v>
      </c>
      <c r="Q90" s="8">
        <f>Data!AQ85</f>
        <v>33.215605749486656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12</v>
      </c>
      <c r="C91" s="4">
        <f>Data!AF86</f>
        <v>2</v>
      </c>
      <c r="D91" s="4">
        <f>Data!AG86</f>
        <v>422</v>
      </c>
      <c r="E91" s="8">
        <f>Data!AH86</f>
        <v>6.9322381930184802</v>
      </c>
      <c r="F91" s="31">
        <f>Data!AI86</f>
        <v>6</v>
      </c>
      <c r="G91" s="31">
        <f>Data!AJ86</f>
        <v>6486</v>
      </c>
      <c r="H91" s="8">
        <f>Data!AK86</f>
        <v>35.515400410677621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10</v>
      </c>
      <c r="M91" s="31">
        <f t="shared" si="4"/>
        <v>8035</v>
      </c>
      <c r="N91" s="8">
        <f t="shared" si="5"/>
        <v>26.39835728952772</v>
      </c>
      <c r="O91" s="31">
        <f>Data!AO86</f>
        <v>1</v>
      </c>
      <c r="P91" s="31">
        <f>Data!AP86</f>
        <v>1960</v>
      </c>
      <c r="Q91" s="8">
        <f>Data!AQ86</f>
        <v>64.394250513347018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1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64</v>
      </c>
      <c r="C93" s="4">
        <f>Data!AF88</f>
        <v>11</v>
      </c>
      <c r="D93" s="4">
        <f>Data!AG88</f>
        <v>2830</v>
      </c>
      <c r="E93" s="8">
        <f>Data!AH88</f>
        <v>8.452492066455104</v>
      </c>
      <c r="F93" s="31">
        <f>Data!AI88</f>
        <v>26</v>
      </c>
      <c r="G93" s="31">
        <f>Data!AJ88</f>
        <v>31115</v>
      </c>
      <c r="H93" s="8">
        <f>Data!AK88</f>
        <v>39.317643342284001</v>
      </c>
      <c r="I93" s="31">
        <f>Data!AL88</f>
        <v>9</v>
      </c>
      <c r="J93" s="31">
        <f>Data!AM88</f>
        <v>2124</v>
      </c>
      <c r="K93" s="8">
        <f>Data!AN88</f>
        <v>7.7535934291581112</v>
      </c>
      <c r="L93" s="31">
        <f t="shared" si="3"/>
        <v>46</v>
      </c>
      <c r="M93" s="31">
        <f t="shared" si="4"/>
        <v>36069</v>
      </c>
      <c r="N93" s="8">
        <f t="shared" si="5"/>
        <v>25.761271315061155</v>
      </c>
      <c r="O93" s="31">
        <f>Data!AO88</f>
        <v>14</v>
      </c>
      <c r="P93" s="31">
        <f>Data!AP88</f>
        <v>19329</v>
      </c>
      <c r="Q93" s="8">
        <f>Data!AQ88</f>
        <v>45.359929598122612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115</v>
      </c>
      <c r="C94" s="4">
        <f>Data!AF89</f>
        <v>24</v>
      </c>
      <c r="D94" s="4">
        <f>Data!AG89</f>
        <v>17195</v>
      </c>
      <c r="E94" s="8">
        <f>Data!AH89</f>
        <v>23.538672142368242</v>
      </c>
      <c r="F94" s="31">
        <f>Data!AI89</f>
        <v>40</v>
      </c>
      <c r="G94" s="31">
        <f>Data!AJ89</f>
        <v>44326</v>
      </c>
      <c r="H94" s="8">
        <f>Data!AK89</f>
        <v>36.407392197125262</v>
      </c>
      <c r="I94" s="31">
        <f>Data!AL89</f>
        <v>22</v>
      </c>
      <c r="J94" s="31">
        <f>Data!AM89</f>
        <v>10816</v>
      </c>
      <c r="K94" s="8">
        <f>Data!AN89</f>
        <v>16.152324061974987</v>
      </c>
      <c r="L94" s="31">
        <f t="shared" si="3"/>
        <v>86</v>
      </c>
      <c r="M94" s="31">
        <f t="shared" si="4"/>
        <v>72337</v>
      </c>
      <c r="N94" s="8">
        <f t="shared" si="5"/>
        <v>27.634592426340671</v>
      </c>
      <c r="O94" s="31">
        <f>Data!AO89</f>
        <v>19</v>
      </c>
      <c r="P94" s="31">
        <f>Data!AP89</f>
        <v>21024</v>
      </c>
      <c r="Q94" s="8">
        <f>Data!AQ89</f>
        <v>36.354047335999141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1</v>
      </c>
      <c r="P95" s="31">
        <f>Data!AP90</f>
        <v>2360</v>
      </c>
      <c r="Q95" s="8">
        <f>Data!AQ90</f>
        <v>77.535934291581114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10</v>
      </c>
      <c r="C97" s="4">
        <f>Data!AF92</f>
        <v>5</v>
      </c>
      <c r="D97" s="4">
        <f>Data!AG92</f>
        <v>2531</v>
      </c>
      <c r="E97" s="8">
        <f>Data!AH92</f>
        <v>16.630800821355237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7</v>
      </c>
      <c r="M97" s="31">
        <f t="shared" si="4"/>
        <v>3467</v>
      </c>
      <c r="N97" s="8">
        <f t="shared" si="5"/>
        <v>16.272220592549136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281</v>
      </c>
      <c r="Q98" s="8">
        <f>Data!AQ93</f>
        <v>9.2320328542094447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20</v>
      </c>
      <c r="C99" s="4">
        <f>Data!AF94</f>
        <v>8</v>
      </c>
      <c r="D99" s="4">
        <f>Data!AG94</f>
        <v>5459</v>
      </c>
      <c r="E99" s="8">
        <f>Data!AH94</f>
        <v>22.418891170431213</v>
      </c>
      <c r="F99" s="31">
        <f>Data!AI94</f>
        <v>2</v>
      </c>
      <c r="G99" s="31">
        <f>Data!AJ94</f>
        <v>4762</v>
      </c>
      <c r="H99" s="8">
        <f>Data!AK94</f>
        <v>78.225872689938399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14</v>
      </c>
      <c r="M99" s="31">
        <f t="shared" si="4"/>
        <v>12456</v>
      </c>
      <c r="N99" s="8">
        <f t="shared" si="5"/>
        <v>29.230859489586386</v>
      </c>
      <c r="O99" s="31">
        <f>Data!AO94</f>
        <v>3</v>
      </c>
      <c r="P99" s="31">
        <f>Data!AP94</f>
        <v>4011</v>
      </c>
      <c r="Q99" s="8">
        <f>Data!AQ94</f>
        <v>43.926078028747433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10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1</v>
      </c>
      <c r="P100" s="31">
        <f>Data!AP95</f>
        <v>1096</v>
      </c>
      <c r="Q100" s="8">
        <f>Data!AQ95</f>
        <v>36.008213552361397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4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1</v>
      </c>
      <c r="G101" s="31">
        <f>Data!AJ96</f>
        <v>1548</v>
      </c>
      <c r="H101" s="8">
        <f>Data!AK96</f>
        <v>50.858316221765911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3</v>
      </c>
      <c r="M101" s="31">
        <f t="shared" si="4"/>
        <v>2488</v>
      </c>
      <c r="N101" s="8">
        <f t="shared" si="5"/>
        <v>27.247091033538673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36</v>
      </c>
      <c r="C102" s="4">
        <f>Data!AF97</f>
        <v>5</v>
      </c>
      <c r="D102" s="4">
        <f>Data!AG97</f>
        <v>6870</v>
      </c>
      <c r="E102" s="8">
        <f>Data!AH97</f>
        <v>45.141683778234089</v>
      </c>
      <c r="F102" s="31">
        <f>Data!AI97</f>
        <v>27</v>
      </c>
      <c r="G102" s="31">
        <f>Data!AJ97</f>
        <v>32930</v>
      </c>
      <c r="H102" s="8">
        <f>Data!AK97</f>
        <v>40.069967297893371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34</v>
      </c>
      <c r="M102" s="31">
        <f t="shared" si="4"/>
        <v>39995</v>
      </c>
      <c r="N102" s="8">
        <f t="shared" si="5"/>
        <v>38.647179611064139</v>
      </c>
      <c r="O102" s="31">
        <f>Data!AO97</f>
        <v>2</v>
      </c>
      <c r="P102" s="31">
        <f>Data!AP97</f>
        <v>3918</v>
      </c>
      <c r="Q102" s="8">
        <f>Data!AQ97</f>
        <v>64.361396303901444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21</v>
      </c>
      <c r="C103" s="4">
        <f>Data!AF98</f>
        <v>13</v>
      </c>
      <c r="D103" s="4">
        <f>Data!AG98</f>
        <v>10780</v>
      </c>
      <c r="E103" s="8">
        <f>Data!AH98</f>
        <v>27.243721371031434</v>
      </c>
      <c r="F103" s="31">
        <f>Data!AI98</f>
        <v>1</v>
      </c>
      <c r="G103" s="31">
        <f>Data!AJ98</f>
        <v>1304</v>
      </c>
      <c r="H103" s="8">
        <f>Data!AK98</f>
        <v>42.841889117043124</v>
      </c>
      <c r="I103" s="31">
        <f>Data!AL98</f>
        <v>5</v>
      </c>
      <c r="J103" s="31">
        <f>Data!AM98</f>
        <v>560</v>
      </c>
      <c r="K103" s="8">
        <f>Data!AN98</f>
        <v>3.6796714579055441</v>
      </c>
      <c r="L103" s="31">
        <f t="shared" si="3"/>
        <v>19</v>
      </c>
      <c r="M103" s="31">
        <f t="shared" si="4"/>
        <v>12644</v>
      </c>
      <c r="N103" s="8">
        <f t="shared" si="5"/>
        <v>21.863611801577868</v>
      </c>
      <c r="O103" s="31">
        <f>Data!AO98</f>
        <v>2</v>
      </c>
      <c r="P103" s="31">
        <f>Data!AP98</f>
        <v>1811</v>
      </c>
      <c r="Q103" s="8">
        <f>Data!AQ98</f>
        <v>29.749486652977414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1</v>
      </c>
      <c r="G105" s="31">
        <f>Data!AJ100</f>
        <v>1565</v>
      </c>
      <c r="H105" s="8">
        <f>Data!AK100</f>
        <v>51.416837782340863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1580</v>
      </c>
      <c r="N105" s="8">
        <f t="shared" si="5"/>
        <v>25.95482546201232</v>
      </c>
      <c r="O105" s="31">
        <f>Data!AO100</f>
        <v>9</v>
      </c>
      <c r="P105" s="31">
        <f>Data!AP100</f>
        <v>17499</v>
      </c>
      <c r="Q105" s="8">
        <f>Data!AQ100</f>
        <v>63.879534565366185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4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3</v>
      </c>
      <c r="M106" s="31">
        <f t="shared" si="4"/>
        <v>258</v>
      </c>
      <c r="N106" s="8">
        <f t="shared" si="5"/>
        <v>2.8254620123203287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3</v>
      </c>
      <c r="G107" s="31">
        <f>Data!AJ102</f>
        <v>3531</v>
      </c>
      <c r="H107" s="8">
        <f>Data!AK102</f>
        <v>38.669404517453799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3</v>
      </c>
      <c r="M107" s="31">
        <f t="shared" si="4"/>
        <v>3531</v>
      </c>
      <c r="N107" s="8">
        <f t="shared" si="5"/>
        <v>38.669404517453799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4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4</v>
      </c>
      <c r="G108" s="31">
        <f>Data!AJ103</f>
        <v>4935</v>
      </c>
      <c r="H108" s="8">
        <f>Data!AK103</f>
        <v>40.533880903490761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4</v>
      </c>
      <c r="M108" s="31">
        <f t="shared" si="4"/>
        <v>4935</v>
      </c>
      <c r="N108" s="8">
        <f t="shared" si="5"/>
        <v>40.533880903490761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37</v>
      </c>
      <c r="C109" s="4">
        <f>Data!AF104</f>
        <v>5</v>
      </c>
      <c r="D109" s="4">
        <f>Data!AG104</f>
        <v>3016</v>
      </c>
      <c r="E109" s="8">
        <f>Data!AH104</f>
        <v>19.817659137577003</v>
      </c>
      <c r="F109" s="31">
        <f>Data!AI104</f>
        <v>16</v>
      </c>
      <c r="G109" s="31">
        <f>Data!AJ104</f>
        <v>25067</v>
      </c>
      <c r="H109" s="8">
        <f>Data!AK104</f>
        <v>51.47227926078029</v>
      </c>
      <c r="I109" s="31">
        <f>Data!AL104</f>
        <v>1</v>
      </c>
      <c r="J109" s="31">
        <f>Data!AM104</f>
        <v>72</v>
      </c>
      <c r="K109" s="8">
        <f>Data!AN104</f>
        <v>2.3655030800821355</v>
      </c>
      <c r="L109" s="31">
        <f t="shared" si="3"/>
        <v>22</v>
      </c>
      <c r="M109" s="31">
        <f t="shared" si="4"/>
        <v>28155</v>
      </c>
      <c r="N109" s="8">
        <f t="shared" si="5"/>
        <v>42.045921224565987</v>
      </c>
      <c r="O109" s="31">
        <f>Data!AO104</f>
        <v>14</v>
      </c>
      <c r="P109" s="31">
        <f>Data!AP104</f>
        <v>19291</v>
      </c>
      <c r="Q109" s="8">
        <f>Data!AQ104</f>
        <v>45.270753886770308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9</v>
      </c>
      <c r="C110" s="4">
        <f>Data!AF105</f>
        <v>4</v>
      </c>
      <c r="D110" s="4">
        <f>Data!AG105</f>
        <v>1095</v>
      </c>
      <c r="E110" s="8">
        <f>Data!AH105</f>
        <v>8.9938398357289522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0</v>
      </c>
      <c r="J110" s="31">
        <f>Data!AM105</f>
        <v>0</v>
      </c>
      <c r="K110" s="8">
        <f>Data!AN105</f>
        <v>0</v>
      </c>
      <c r="L110" s="31">
        <f t="shared" si="3"/>
        <v>5</v>
      </c>
      <c r="M110" s="31">
        <f t="shared" si="4"/>
        <v>1789</v>
      </c>
      <c r="N110" s="8">
        <f t="shared" si="5"/>
        <v>11.755236139630391</v>
      </c>
      <c r="O110" s="31">
        <f>Data!AO105</f>
        <v>4</v>
      </c>
      <c r="P110" s="31">
        <f>Data!AP105</f>
        <v>3278</v>
      </c>
      <c r="Q110" s="8">
        <f>Data!AQ105</f>
        <v>26.924024640657084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10</v>
      </c>
      <c r="C111" s="4">
        <f>Data!AF106</f>
        <v>4</v>
      </c>
      <c r="D111" s="4">
        <f>Data!AG106</f>
        <v>1791</v>
      </c>
      <c r="E111" s="8">
        <f>Data!AH106</f>
        <v>14.710472279260781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0</v>
      </c>
      <c r="J111" s="31">
        <f>Data!AM106</f>
        <v>0</v>
      </c>
      <c r="K111" s="8">
        <f>Data!AN106</f>
        <v>0</v>
      </c>
      <c r="L111" s="31">
        <f t="shared" si="3"/>
        <v>10</v>
      </c>
      <c r="M111" s="31">
        <f t="shared" si="4"/>
        <v>6606</v>
      </c>
      <c r="N111" s="8">
        <f t="shared" si="5"/>
        <v>21.703490759753596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11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1</v>
      </c>
      <c r="J112" s="31">
        <f>Data!AM107</f>
        <v>468</v>
      </c>
      <c r="K112" s="8">
        <f>Data!AN107</f>
        <v>15.375770020533881</v>
      </c>
      <c r="L112" s="31">
        <f t="shared" si="3"/>
        <v>7</v>
      </c>
      <c r="M112" s="31">
        <f t="shared" si="4"/>
        <v>4942</v>
      </c>
      <c r="N112" s="8">
        <f t="shared" si="5"/>
        <v>23.195071868583163</v>
      </c>
      <c r="O112" s="31">
        <f>Data!AO107</f>
        <v>2</v>
      </c>
      <c r="P112" s="31">
        <f>Data!AP107</f>
        <v>3091</v>
      </c>
      <c r="Q112" s="8">
        <f>Data!AQ107</f>
        <v>50.776180698151954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117</v>
      </c>
      <c r="C113" s="4">
        <f>Data!AF108</f>
        <v>39</v>
      </c>
      <c r="D113" s="4">
        <f>Data!AG108</f>
        <v>16660</v>
      </c>
      <c r="E113" s="8">
        <f>Data!AH108</f>
        <v>14.034644342652557</v>
      </c>
      <c r="F113" s="31">
        <f>Data!AI108</f>
        <v>17</v>
      </c>
      <c r="G113" s="31">
        <f>Data!AJ108</f>
        <v>25019</v>
      </c>
      <c r="H113" s="8">
        <f>Data!AK108</f>
        <v>48.351733301123325</v>
      </c>
      <c r="I113" s="31">
        <f>Data!AL108</f>
        <v>24</v>
      </c>
      <c r="J113" s="31">
        <f>Data!AM108</f>
        <v>8786</v>
      </c>
      <c r="K113" s="8">
        <f>Data!AN108</f>
        <v>12.027378507871321</v>
      </c>
      <c r="L113" s="31">
        <f t="shared" si="3"/>
        <v>80</v>
      </c>
      <c r="M113" s="31">
        <f t="shared" si="4"/>
        <v>50465</v>
      </c>
      <c r="N113" s="8">
        <f t="shared" si="5"/>
        <v>20.724845995893222</v>
      </c>
      <c r="O113" s="31">
        <f>Data!AO108</f>
        <v>28</v>
      </c>
      <c r="P113" s="31">
        <f>Data!AP108</f>
        <v>38657</v>
      </c>
      <c r="Q113" s="8">
        <f>Data!AQ108</f>
        <v>45.358756233499562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86</v>
      </c>
      <c r="C115" s="4">
        <f>Data!AF110</f>
        <v>22</v>
      </c>
      <c r="D115" s="4">
        <f>Data!AG110</f>
        <v>7165</v>
      </c>
      <c r="E115" s="8">
        <f>Data!AH110</f>
        <v>10.700018667164457</v>
      </c>
      <c r="F115" s="31">
        <f>Data!AI110</f>
        <v>35</v>
      </c>
      <c r="G115" s="31">
        <f>Data!AJ110</f>
        <v>24016</v>
      </c>
      <c r="H115" s="8">
        <f>Data!AK110</f>
        <v>22.543619829862131</v>
      </c>
      <c r="I115" s="31">
        <f>Data!AL110</f>
        <v>8</v>
      </c>
      <c r="J115" s="31">
        <f>Data!AM110</f>
        <v>3284</v>
      </c>
      <c r="K115" s="8">
        <f>Data!AN110</f>
        <v>13.486652977412732</v>
      </c>
      <c r="L115" s="31">
        <f t="shared" si="3"/>
        <v>65</v>
      </c>
      <c r="M115" s="31">
        <f t="shared" si="4"/>
        <v>34465</v>
      </c>
      <c r="N115" s="8">
        <f t="shared" si="5"/>
        <v>17.420312746801454</v>
      </c>
      <c r="O115" s="31">
        <f>Data!AO110</f>
        <v>12</v>
      </c>
      <c r="P115" s="31">
        <f>Data!AP110</f>
        <v>11944</v>
      </c>
      <c r="Q115" s="8">
        <f>Data!AQ110</f>
        <v>32.700889801505816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65</v>
      </c>
      <c r="C116" s="4">
        <f>Data!AF111</f>
        <v>34</v>
      </c>
      <c r="D116" s="4">
        <f>Data!AG111</f>
        <v>16712</v>
      </c>
      <c r="E116" s="8">
        <f>Data!AH111</f>
        <v>16.148810242782943</v>
      </c>
      <c r="F116" s="31">
        <f>Data!AI111</f>
        <v>12</v>
      </c>
      <c r="G116" s="31">
        <f>Data!AJ111</f>
        <v>10766</v>
      </c>
      <c r="H116" s="8">
        <f>Data!AK111</f>
        <v>29.4757015742642</v>
      </c>
      <c r="I116" s="31">
        <f>Data!AL111</f>
        <v>14</v>
      </c>
      <c r="J116" s="31">
        <f>Data!AM111</f>
        <v>6752</v>
      </c>
      <c r="K116" s="8">
        <f>Data!AN111</f>
        <v>15.845115869756526</v>
      </c>
      <c r="L116" s="31">
        <f t="shared" si="3"/>
        <v>60</v>
      </c>
      <c r="M116" s="31">
        <f t="shared" si="4"/>
        <v>34230</v>
      </c>
      <c r="N116" s="8">
        <f t="shared" si="5"/>
        <v>18.743326488706366</v>
      </c>
      <c r="O116" s="31">
        <f>Data!AO111</f>
        <v>5</v>
      </c>
      <c r="P116" s="31">
        <f>Data!AP111</f>
        <v>6056</v>
      </c>
      <c r="Q116" s="8">
        <f>Data!AQ111</f>
        <v>39.793018480492812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23</v>
      </c>
      <c r="C117" s="4">
        <f>Data!AF112</f>
        <v>2</v>
      </c>
      <c r="D117" s="4">
        <f>Data!AG112</f>
        <v>1459</v>
      </c>
      <c r="E117" s="8">
        <f>Data!AH112</f>
        <v>23.967145790554415</v>
      </c>
      <c r="F117" s="31">
        <f>Data!AI112</f>
        <v>11</v>
      </c>
      <c r="G117" s="31">
        <f>Data!AJ112</f>
        <v>17107</v>
      </c>
      <c r="H117" s="8">
        <f>Data!AK112</f>
        <v>51.094269180511482</v>
      </c>
      <c r="I117" s="31">
        <f>Data!AL112</f>
        <v>10</v>
      </c>
      <c r="J117" s="31">
        <f>Data!AM112</f>
        <v>2821</v>
      </c>
      <c r="K117" s="8">
        <f>Data!AN112</f>
        <v>9.2681724845995905</v>
      </c>
      <c r="L117" s="31">
        <f t="shared" si="3"/>
        <v>23</v>
      </c>
      <c r="M117" s="31">
        <f t="shared" si="4"/>
        <v>21387</v>
      </c>
      <c r="N117" s="8">
        <f t="shared" si="5"/>
        <v>30.550129452727433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76</v>
      </c>
      <c r="C118" s="4">
        <f>Data!AF113</f>
        <v>9</v>
      </c>
      <c r="D118" s="4">
        <f>Data!AG113</f>
        <v>5221</v>
      </c>
      <c r="E118" s="8">
        <f>Data!AH113</f>
        <v>19.059091946155601</v>
      </c>
      <c r="F118" s="31">
        <f>Data!AI113</f>
        <v>49</v>
      </c>
      <c r="G118" s="31">
        <f>Data!AJ113</f>
        <v>41685</v>
      </c>
      <c r="H118" s="8">
        <f>Data!AK113</f>
        <v>27.949545321208564</v>
      </c>
      <c r="I118" s="31">
        <f>Data!AL113</f>
        <v>8</v>
      </c>
      <c r="J118" s="31">
        <f>Data!AM113</f>
        <v>2879</v>
      </c>
      <c r="K118" s="8">
        <f>Data!AN113</f>
        <v>11.82340862422998</v>
      </c>
      <c r="L118" s="31">
        <f t="shared" si="3"/>
        <v>66</v>
      </c>
      <c r="M118" s="31">
        <f t="shared" si="4"/>
        <v>49785</v>
      </c>
      <c r="N118" s="8">
        <f t="shared" si="5"/>
        <v>24.782527534067576</v>
      </c>
      <c r="O118" s="31">
        <f>Data!AO113</f>
        <v>10</v>
      </c>
      <c r="P118" s="31">
        <f>Data!AP113</f>
        <v>10942</v>
      </c>
      <c r="Q118" s="8">
        <f>Data!AQ113</f>
        <v>35.949075975359342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13</v>
      </c>
      <c r="C119" s="4">
        <f>Data!AF114</f>
        <v>1</v>
      </c>
      <c r="D119" s="4">
        <f>Data!AG114</f>
        <v>187</v>
      </c>
      <c r="E119" s="8">
        <f>Data!AH114</f>
        <v>6.1437371663244349</v>
      </c>
      <c r="F119" s="31">
        <f>Data!AI114</f>
        <v>5</v>
      </c>
      <c r="G119" s="31">
        <f>Data!AJ114</f>
        <v>5678</v>
      </c>
      <c r="H119" s="8">
        <f>Data!AK114</f>
        <v>37.309240246406567</v>
      </c>
      <c r="I119" s="31">
        <f>Data!AL114</f>
        <v>4</v>
      </c>
      <c r="J119" s="31">
        <f>Data!AM114</f>
        <v>5103</v>
      </c>
      <c r="K119" s="8">
        <f>Data!AN114</f>
        <v>41.913757700205338</v>
      </c>
      <c r="L119" s="31">
        <f t="shared" si="3"/>
        <v>10</v>
      </c>
      <c r="M119" s="31">
        <f t="shared" si="4"/>
        <v>10968</v>
      </c>
      <c r="N119" s="8">
        <f t="shared" si="5"/>
        <v>36.034496919917864</v>
      </c>
      <c r="O119" s="31">
        <f>Data!AO114</f>
        <v>3</v>
      </c>
      <c r="P119" s="31">
        <f>Data!AP114</f>
        <v>4392</v>
      </c>
      <c r="Q119" s="8">
        <f>Data!AQ114</f>
        <v>48.098562628336758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18</v>
      </c>
      <c r="C121" s="4">
        <f>Data!AF116</f>
        <v>3</v>
      </c>
      <c r="D121" s="4">
        <f>Data!AG116</f>
        <v>1062</v>
      </c>
      <c r="E121" s="8">
        <f>Data!AH116</f>
        <v>11.630390143737166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8</v>
      </c>
      <c r="J121" s="31">
        <f>Data!AM116</f>
        <v>1277</v>
      </c>
      <c r="K121" s="8">
        <f>Data!AN116</f>
        <v>5.2443531827515404</v>
      </c>
      <c r="L121" s="31">
        <f t="shared" si="3"/>
        <v>15</v>
      </c>
      <c r="M121" s="31">
        <f t="shared" si="4"/>
        <v>5384</v>
      </c>
      <c r="N121" s="8">
        <f t="shared" si="5"/>
        <v>11.792470910335387</v>
      </c>
      <c r="O121" s="31">
        <f>Data!AO116</f>
        <v>3</v>
      </c>
      <c r="P121" s="31">
        <f>Data!AP116</f>
        <v>3713</v>
      </c>
      <c r="Q121" s="8">
        <f>Data!AQ116</f>
        <v>40.662559890485973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3</v>
      </c>
      <c r="M122" s="31">
        <f t="shared" si="4"/>
        <v>1610</v>
      </c>
      <c r="N122" s="8">
        <f t="shared" si="5"/>
        <v>17.63175906913073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50</v>
      </c>
      <c r="C123" s="4">
        <f>Data!AF118</f>
        <v>14</v>
      </c>
      <c r="D123" s="4">
        <f>Data!AG118</f>
        <v>4758</v>
      </c>
      <c r="E123" s="8">
        <f>Data!AH118</f>
        <v>11.165737753006747</v>
      </c>
      <c r="F123" s="31">
        <f>Data!AI118</f>
        <v>22</v>
      </c>
      <c r="G123" s="31">
        <f>Data!AJ118</f>
        <v>24558</v>
      </c>
      <c r="H123" s="8">
        <f>Data!AK118</f>
        <v>36.674257980212808</v>
      </c>
      <c r="I123" s="31">
        <f>Data!AL118</f>
        <v>7</v>
      </c>
      <c r="J123" s="31">
        <f>Data!AM118</f>
        <v>2943</v>
      </c>
      <c r="K123" s="8">
        <f>Data!AN118</f>
        <v>13.81284834262247</v>
      </c>
      <c r="L123" s="31">
        <f t="shared" si="3"/>
        <v>43</v>
      </c>
      <c r="M123" s="31">
        <f t="shared" si="4"/>
        <v>32259</v>
      </c>
      <c r="N123" s="8">
        <f t="shared" si="5"/>
        <v>24.64753354663101</v>
      </c>
      <c r="O123" s="31">
        <f>Data!AO118</f>
        <v>2</v>
      </c>
      <c r="P123" s="31">
        <f>Data!AP118</f>
        <v>1399</v>
      </c>
      <c r="Q123" s="8">
        <f>Data!AQ118</f>
        <v>22.981519507186857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47</v>
      </c>
      <c r="C125" s="4">
        <f>Data!AF120</f>
        <v>6</v>
      </c>
      <c r="D125" s="4">
        <f>Data!AG120</f>
        <v>1412</v>
      </c>
      <c r="E125" s="8">
        <f>Data!AH120</f>
        <v>7.7316906228610547</v>
      </c>
      <c r="F125" s="31">
        <f>Data!AI120</f>
        <v>19</v>
      </c>
      <c r="G125" s="31">
        <f>Data!AJ120</f>
        <v>20702</v>
      </c>
      <c r="H125" s="8">
        <f>Data!AK120</f>
        <v>35.797254944342377</v>
      </c>
      <c r="I125" s="31">
        <f>Data!AL120</f>
        <v>12</v>
      </c>
      <c r="J125" s="31">
        <f>Data!AM120</f>
        <v>2748</v>
      </c>
      <c r="K125" s="8">
        <f>Data!AN120</f>
        <v>7.523613963039014</v>
      </c>
      <c r="L125" s="31">
        <f t="shared" si="3"/>
        <v>37</v>
      </c>
      <c r="M125" s="31">
        <f t="shared" si="4"/>
        <v>24862</v>
      </c>
      <c r="N125" s="8">
        <f t="shared" si="5"/>
        <v>22.07625284421999</v>
      </c>
      <c r="O125" s="31">
        <f>Data!AO120</f>
        <v>10</v>
      </c>
      <c r="P125" s="31">
        <f>Data!AP120</f>
        <v>11630</v>
      </c>
      <c r="Q125" s="8">
        <f>Data!AQ120</f>
        <v>38.209445585215605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11</v>
      </c>
      <c r="C126" s="4">
        <f>Data!AF121</f>
        <v>1</v>
      </c>
      <c r="D126" s="4">
        <f>Data!AG121</f>
        <v>59</v>
      </c>
      <c r="E126" s="8">
        <f>Data!AH121</f>
        <v>1.9383983572895278</v>
      </c>
      <c r="F126" s="31">
        <f>Data!AI121</f>
        <v>3</v>
      </c>
      <c r="G126" s="31">
        <f>Data!AJ121</f>
        <v>3497</v>
      </c>
      <c r="H126" s="8">
        <f>Data!AK121</f>
        <v>38.297056810403838</v>
      </c>
      <c r="I126" s="31">
        <f>Data!AL121</f>
        <v>7</v>
      </c>
      <c r="J126" s="31">
        <f>Data!AM121</f>
        <v>733</v>
      </c>
      <c r="K126" s="8">
        <f>Data!AN121</f>
        <v>3.4403050748019943</v>
      </c>
      <c r="L126" s="31">
        <f t="shared" si="3"/>
        <v>11</v>
      </c>
      <c r="M126" s="31">
        <f t="shared" si="4"/>
        <v>4289</v>
      </c>
      <c r="N126" s="8">
        <f t="shared" si="5"/>
        <v>12.810154937465001</v>
      </c>
      <c r="O126" s="31">
        <f>Data!AO121</f>
        <v>0</v>
      </c>
      <c r="P126" s="31">
        <f>Data!AP121</f>
        <v>0</v>
      </c>
      <c r="Q126" s="8">
        <f>Data!AQ121</f>
        <v>0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48</v>
      </c>
      <c r="C127" s="4">
        <f>Data!AF122</f>
        <v>4</v>
      </c>
      <c r="D127" s="4">
        <f>Data!AG122</f>
        <v>2745</v>
      </c>
      <c r="E127" s="8">
        <f>Data!AH122</f>
        <v>22.546201232032853</v>
      </c>
      <c r="F127" s="31">
        <f>Data!AI122</f>
        <v>27</v>
      </c>
      <c r="G127" s="31">
        <f>Data!AJ122</f>
        <v>32903</v>
      </c>
      <c r="H127" s="8">
        <f>Data!AK122</f>
        <v>40.037113088447789</v>
      </c>
      <c r="I127" s="31">
        <f>Data!AL122</f>
        <v>6</v>
      </c>
      <c r="J127" s="31">
        <f>Data!AM122</f>
        <v>2868</v>
      </c>
      <c r="K127" s="8">
        <f>Data!AN122</f>
        <v>15.704312114989733</v>
      </c>
      <c r="L127" s="31">
        <f t="shared" si="3"/>
        <v>37</v>
      </c>
      <c r="M127" s="31">
        <f t="shared" si="4"/>
        <v>38516</v>
      </c>
      <c r="N127" s="8">
        <f t="shared" si="5"/>
        <v>34.200344081247572</v>
      </c>
      <c r="O127" s="31">
        <f>Data!AO122</f>
        <v>10</v>
      </c>
      <c r="P127" s="31">
        <f>Data!AP122</f>
        <v>8870</v>
      </c>
      <c r="Q127" s="8">
        <f>Data!AQ122</f>
        <v>29.141683778234086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17</v>
      </c>
      <c r="C128" s="4">
        <f>Data!AF123</f>
        <v>3</v>
      </c>
      <c r="D128" s="4">
        <f>Data!AG123</f>
        <v>759</v>
      </c>
      <c r="E128" s="8">
        <f>Data!AH123</f>
        <v>8.3121149897330593</v>
      </c>
      <c r="F128" s="31">
        <f>Data!AI123</f>
        <v>6</v>
      </c>
      <c r="G128" s="31">
        <f>Data!AJ123</f>
        <v>5266</v>
      </c>
      <c r="H128" s="8">
        <f>Data!AK123</f>
        <v>28.83504449007529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14</v>
      </c>
      <c r="M128" s="31">
        <f t="shared" si="4"/>
        <v>8037</v>
      </c>
      <c r="N128" s="8">
        <f t="shared" si="5"/>
        <v>18.860662951012028</v>
      </c>
      <c r="O128" s="31">
        <f>Data!AO123</f>
        <v>1</v>
      </c>
      <c r="P128" s="31">
        <f>Data!AP123</f>
        <v>1417</v>
      </c>
      <c r="Q128" s="8">
        <f>Data!AQ123</f>
        <v>46.554414784394254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1</v>
      </c>
      <c r="J130" s="31">
        <f>Data!AM125</f>
        <v>1188</v>
      </c>
      <c r="K130" s="8">
        <f>Data!AN125</f>
        <v>39.030800821355236</v>
      </c>
      <c r="L130" s="31">
        <f t="shared" si="3"/>
        <v>3</v>
      </c>
      <c r="M130" s="31">
        <f t="shared" si="4"/>
        <v>1379</v>
      </c>
      <c r="N130" s="8">
        <f t="shared" si="5"/>
        <v>15.101984941820671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49</v>
      </c>
      <c r="C131" s="4">
        <f>Data!AF126</f>
        <v>5</v>
      </c>
      <c r="D131" s="4">
        <f>Data!AG126</f>
        <v>1544</v>
      </c>
      <c r="E131" s="8">
        <f>Data!AH126</f>
        <v>10.145379876796715</v>
      </c>
      <c r="F131" s="31">
        <f>Data!AI126</f>
        <v>37</v>
      </c>
      <c r="G131" s="31">
        <f>Data!AJ126</f>
        <v>25491</v>
      </c>
      <c r="H131" s="8">
        <f>Data!AK126</f>
        <v>22.634774404794939</v>
      </c>
      <c r="I131" s="31">
        <f>Data!AL126</f>
        <v>2</v>
      </c>
      <c r="J131" s="31">
        <f>Data!AM126</f>
        <v>596</v>
      </c>
      <c r="K131" s="8">
        <f>Data!AN126</f>
        <v>9.7905544147843937</v>
      </c>
      <c r="L131" s="31">
        <f t="shared" si="3"/>
        <v>44</v>
      </c>
      <c r="M131" s="31">
        <f t="shared" si="4"/>
        <v>27631</v>
      </c>
      <c r="N131" s="8">
        <f t="shared" si="5"/>
        <v>20.631696845249206</v>
      </c>
      <c r="O131" s="31">
        <f>Data!AO126</f>
        <v>3</v>
      </c>
      <c r="P131" s="31">
        <f>Data!AP126</f>
        <v>3888</v>
      </c>
      <c r="Q131" s="8">
        <f>Data!AQ126</f>
        <v>42.579055441478438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108</v>
      </c>
      <c r="C132" s="4">
        <f>Data!AF127</f>
        <v>37</v>
      </c>
      <c r="D132" s="4">
        <f>Data!AG127</f>
        <v>10889</v>
      </c>
      <c r="E132" s="8">
        <f>Data!AH127</f>
        <v>9.6689050446750642</v>
      </c>
      <c r="F132" s="31">
        <f>Data!AI127</f>
        <v>35</v>
      </c>
      <c r="G132" s="31">
        <f>Data!AJ127</f>
        <v>35971</v>
      </c>
      <c r="H132" s="8">
        <f>Data!AK127</f>
        <v>33.765679084775599</v>
      </c>
      <c r="I132" s="31">
        <f>Data!AL127</f>
        <v>13</v>
      </c>
      <c r="J132" s="31">
        <f>Data!AM127</f>
        <v>1360</v>
      </c>
      <c r="K132" s="8">
        <f>Data!AN127</f>
        <v>3.4370557573842992</v>
      </c>
      <c r="L132" s="31">
        <f t="shared" si="3"/>
        <v>85</v>
      </c>
      <c r="M132" s="31">
        <f t="shared" si="4"/>
        <v>48220</v>
      </c>
      <c r="N132" s="8">
        <f t="shared" si="5"/>
        <v>18.637999758424929</v>
      </c>
      <c r="O132" s="31">
        <f>Data!AO127</f>
        <v>19</v>
      </c>
      <c r="P132" s="31">
        <f>Data!AP127</f>
        <v>46969</v>
      </c>
      <c r="Q132" s="8">
        <f>Data!AQ127</f>
        <v>81.217334918404845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4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3</v>
      </c>
      <c r="G133" s="31">
        <f>Data!AJ128</f>
        <v>2977</v>
      </c>
      <c r="H133" s="8">
        <f>Data!AK128</f>
        <v>32.602327173169066</v>
      </c>
      <c r="I133" s="31">
        <f>Data!AL128</f>
        <v>1</v>
      </c>
      <c r="J133" s="31">
        <f>Data!AM128</f>
        <v>98</v>
      </c>
      <c r="K133" s="8">
        <f>Data!AN128</f>
        <v>3.2197125256673513</v>
      </c>
      <c r="L133" s="31">
        <f t="shared" si="3"/>
        <v>4</v>
      </c>
      <c r="M133" s="31">
        <f t="shared" si="4"/>
        <v>3075</v>
      </c>
      <c r="N133" s="8">
        <f t="shared" si="5"/>
        <v>25.256673511293634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22</v>
      </c>
      <c r="C134" s="4">
        <f>Data!AF129</f>
        <v>7</v>
      </c>
      <c r="D134" s="4">
        <f>Data!AG129</f>
        <v>1909</v>
      </c>
      <c r="E134" s="8">
        <f>Data!AH129</f>
        <v>8.9598122616603106</v>
      </c>
      <c r="F134" s="31">
        <f>Data!AI129</f>
        <v>4</v>
      </c>
      <c r="G134" s="31">
        <f>Data!AJ129</f>
        <v>3967</v>
      </c>
      <c r="H134" s="8">
        <f>Data!AK129</f>
        <v>32.583162217659137</v>
      </c>
      <c r="I134" s="31">
        <f>Data!AL129</f>
        <v>1</v>
      </c>
      <c r="J134" s="31">
        <f>Data!AM129</f>
        <v>582</v>
      </c>
      <c r="K134" s="8">
        <f>Data!AN129</f>
        <v>19.121149897330596</v>
      </c>
      <c r="L134" s="31">
        <f t="shared" si="3"/>
        <v>12</v>
      </c>
      <c r="M134" s="31">
        <f t="shared" si="4"/>
        <v>6458</v>
      </c>
      <c r="N134" s="8">
        <f t="shared" si="5"/>
        <v>17.681040383299109</v>
      </c>
      <c r="O134" s="31">
        <f>Data!AO129</f>
        <v>9</v>
      </c>
      <c r="P134" s="31">
        <f>Data!AP129</f>
        <v>6293</v>
      </c>
      <c r="Q134" s="8">
        <f>Data!AQ129</f>
        <v>22.972393337896417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11</v>
      </c>
      <c r="C136" s="4">
        <f>Data!AF131</f>
        <v>6</v>
      </c>
      <c r="D136" s="4">
        <f>Data!AG131</f>
        <v>2639</v>
      </c>
      <c r="E136" s="8">
        <f>Data!AH131</f>
        <v>14.45037645448323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5</v>
      </c>
      <c r="J136" s="31">
        <f>Data!AM131</f>
        <v>1367</v>
      </c>
      <c r="K136" s="8">
        <f>Data!AN131</f>
        <v>8.9823408624229977</v>
      </c>
      <c r="L136" s="31">
        <f t="shared" ref="L136:L142" si="6">I136+F136+C136</f>
        <v>11</v>
      </c>
      <c r="M136" s="31">
        <f t="shared" ref="M136:M142" si="7">J136+G136+D136</f>
        <v>4006</v>
      </c>
      <c r="N136" s="8">
        <f t="shared" ref="N136:N141" si="8">IF(L136=0,0,(M136/L136)/30.4375)</f>
        <v>11.964905730819488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28</v>
      </c>
      <c r="C138" s="4">
        <f>Data!AF133</f>
        <v>5</v>
      </c>
      <c r="D138" s="4">
        <f>Data!AG133</f>
        <v>1401</v>
      </c>
      <c r="E138" s="8">
        <f>Data!AH133</f>
        <v>9.2057494866529765</v>
      </c>
      <c r="F138" s="31">
        <f>Data!AI133</f>
        <v>15</v>
      </c>
      <c r="G138" s="31">
        <f>Data!AJ133</f>
        <v>12912</v>
      </c>
      <c r="H138" s="8">
        <f>Data!AK133</f>
        <v>28.280903490759751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23</v>
      </c>
      <c r="M138" s="31">
        <f t="shared" si="7"/>
        <v>16632</v>
      </c>
      <c r="N138" s="8">
        <f t="shared" si="8"/>
        <v>23.757878760824926</v>
      </c>
      <c r="O138" s="31">
        <f>Data!AO133</f>
        <v>4</v>
      </c>
      <c r="P138" s="31">
        <f>Data!AP133</f>
        <v>3131</v>
      </c>
      <c r="Q138" s="8">
        <f>Data!AQ133</f>
        <v>25.716632443531829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40</v>
      </c>
      <c r="C139" s="4">
        <f>Data!AF134</f>
        <v>4</v>
      </c>
      <c r="D139" s="4">
        <f>Data!AG134</f>
        <v>730</v>
      </c>
      <c r="E139" s="8">
        <f>Data!AH134</f>
        <v>5.9958932238193015</v>
      </c>
      <c r="F139" s="31">
        <f>Data!AI134</f>
        <v>7</v>
      </c>
      <c r="G139" s="31">
        <f>Data!AJ134</f>
        <v>5760</v>
      </c>
      <c r="H139" s="8">
        <f>Data!AK134</f>
        <v>27.034320915224406</v>
      </c>
      <c r="I139" s="31">
        <f>Data!AL134</f>
        <v>16</v>
      </c>
      <c r="J139" s="31">
        <f>Data!AM134</f>
        <v>2518</v>
      </c>
      <c r="K139" s="8">
        <f>Data!AN134</f>
        <v>5.1704312114989737</v>
      </c>
      <c r="L139" s="31">
        <f t="shared" si="6"/>
        <v>27</v>
      </c>
      <c r="M139" s="31">
        <f t="shared" si="7"/>
        <v>9008</v>
      </c>
      <c r="N139" s="8">
        <f t="shared" si="8"/>
        <v>10.961137729104875</v>
      </c>
      <c r="O139" s="31">
        <f>Data!AO134</f>
        <v>11</v>
      </c>
      <c r="P139" s="31">
        <f>Data!AP134</f>
        <v>14742</v>
      </c>
      <c r="Q139" s="8">
        <f>Data!AQ134</f>
        <v>44.030614149710658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31</v>
      </c>
      <c r="C140" s="4">
        <f>Data!AF135</f>
        <v>6</v>
      </c>
      <c r="D140" s="4">
        <f>Data!AG135</f>
        <v>2341</v>
      </c>
      <c r="E140" s="8">
        <f>Data!AH135</f>
        <v>12.818617385352498</v>
      </c>
      <c r="F140" s="31">
        <f>Data!AI135</f>
        <v>11</v>
      </c>
      <c r="G140" s="31">
        <f>Data!AJ135</f>
        <v>7833</v>
      </c>
      <c r="H140" s="8">
        <f>Data!AK135</f>
        <v>23.395183871569909</v>
      </c>
      <c r="I140" s="31">
        <f>Data!AL135</f>
        <v>6</v>
      </c>
      <c r="J140" s="31">
        <f>Data!AM135</f>
        <v>1253</v>
      </c>
      <c r="K140" s="8">
        <f>Data!AN135</f>
        <v>6.8610540725530464</v>
      </c>
      <c r="L140" s="31">
        <f t="shared" si="6"/>
        <v>23</v>
      </c>
      <c r="M140" s="31">
        <f t="shared" si="7"/>
        <v>11427</v>
      </c>
      <c r="N140" s="8">
        <f t="shared" si="8"/>
        <v>16.322828318900097</v>
      </c>
      <c r="O140" s="31">
        <f>Data!AO135</f>
        <v>6</v>
      </c>
      <c r="P140" s="31">
        <f>Data!AP135</f>
        <v>7776</v>
      </c>
      <c r="Q140" s="8">
        <f>Data!AQ135</f>
        <v>42.579055441478438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5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1</v>
      </c>
      <c r="J141" s="32">
        <f>Data!AM136</f>
        <v>169</v>
      </c>
      <c r="K141" s="25">
        <f>Data!AN136</f>
        <v>5.5523613963039011</v>
      </c>
      <c r="L141" s="32">
        <f t="shared" si="6"/>
        <v>3</v>
      </c>
      <c r="M141" s="32">
        <f t="shared" si="7"/>
        <v>800</v>
      </c>
      <c r="N141" s="25">
        <f t="shared" si="8"/>
        <v>8.7611225188227255</v>
      </c>
      <c r="O141" s="32">
        <f>Data!AO136</f>
        <v>0</v>
      </c>
      <c r="P141" s="32">
        <f>Data!AP136</f>
        <v>0</v>
      </c>
      <c r="Q141" s="25">
        <f>Data!AQ136</f>
        <v>0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2446</v>
      </c>
      <c r="C142" s="20">
        <f>SUM(C7:C141)</f>
        <v>647</v>
      </c>
      <c r="D142" s="20">
        <f>SUM(D7:D141)</f>
        <v>270938</v>
      </c>
      <c r="E142" s="27">
        <f>D142/C142/30.4375</f>
        <v>13.75804296563828</v>
      </c>
      <c r="F142" s="33">
        <f t="shared" ref="F142:P142" si="9">SUM(F7:F141)</f>
        <v>877</v>
      </c>
      <c r="G142" s="33">
        <f t="shared" si="9"/>
        <v>875022</v>
      </c>
      <c r="H142" s="27">
        <f>G142/F142/30.4375</f>
        <v>32.780109529640669</v>
      </c>
      <c r="I142" s="33">
        <f t="shared" si="9"/>
        <v>396</v>
      </c>
      <c r="J142" s="33">
        <f t="shared" si="9"/>
        <v>131746</v>
      </c>
      <c r="K142" s="27">
        <f>J142/I142/30.4375</f>
        <v>10.930329993985024</v>
      </c>
      <c r="L142" s="33">
        <f t="shared" si="6"/>
        <v>1920</v>
      </c>
      <c r="M142" s="33">
        <f t="shared" si="7"/>
        <v>1277706</v>
      </c>
      <c r="N142" s="27">
        <f>M142/L142/30.4375</f>
        <v>21.863552361396302</v>
      </c>
      <c r="O142" s="33">
        <f t="shared" si="9"/>
        <v>414</v>
      </c>
      <c r="P142" s="33">
        <f t="shared" si="9"/>
        <v>558501</v>
      </c>
      <c r="Q142" s="27">
        <f>P142/O142/30.4375</f>
        <v>44.321518912001906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8</v>
      </c>
      <c r="C2" s="2">
        <v>7</v>
      </c>
      <c r="D2" s="2">
        <v>0</v>
      </c>
      <c r="E2" s="2">
        <v>4</v>
      </c>
      <c r="F2" s="2"/>
      <c r="G2" s="2">
        <v>1</v>
      </c>
      <c r="H2" s="2">
        <v>0</v>
      </c>
      <c r="I2" s="2"/>
      <c r="J2" s="2"/>
      <c r="K2" s="2"/>
      <c r="L2" s="2">
        <v>1</v>
      </c>
      <c r="M2" s="2"/>
      <c r="N2" s="2">
        <v>2</v>
      </c>
      <c r="O2" s="2"/>
      <c r="P2" s="2">
        <v>2</v>
      </c>
      <c r="Q2" s="2">
        <v>3</v>
      </c>
      <c r="R2" s="2">
        <v>4</v>
      </c>
      <c r="S2" s="2"/>
      <c r="T2" s="2"/>
      <c r="U2" s="2">
        <v>2338</v>
      </c>
      <c r="V2" s="2"/>
      <c r="W2" s="2"/>
      <c r="X2" s="2"/>
      <c r="Y2" s="2">
        <v>0</v>
      </c>
      <c r="Z2" s="2"/>
      <c r="AA2" s="2"/>
      <c r="AB2" s="2">
        <v>6</v>
      </c>
      <c r="AC2" s="2">
        <v>5496</v>
      </c>
      <c r="AD2" s="2">
        <v>30.094455852156056</v>
      </c>
      <c r="AE2" s="2">
        <v>4</v>
      </c>
      <c r="AF2" s="2">
        <v>0</v>
      </c>
      <c r="AG2" s="2">
        <v>0</v>
      </c>
      <c r="AH2" s="2">
        <v>0</v>
      </c>
      <c r="AI2" s="2">
        <v>2</v>
      </c>
      <c r="AJ2" s="2">
        <v>2462</v>
      </c>
      <c r="AK2" s="2">
        <v>40.4435318275154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>
        <v>3</v>
      </c>
      <c r="AS2" s="2"/>
      <c r="AT2" s="46">
        <v>44256</v>
      </c>
      <c r="AU2" s="46">
        <v>44620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92</v>
      </c>
      <c r="C3" s="2">
        <v>84</v>
      </c>
      <c r="D3" s="2">
        <v>0</v>
      </c>
      <c r="E3" s="2">
        <v>43</v>
      </c>
      <c r="F3" s="2">
        <v>36</v>
      </c>
      <c r="G3" s="2">
        <v>8</v>
      </c>
      <c r="H3" s="2">
        <v>2</v>
      </c>
      <c r="I3" s="2">
        <v>2</v>
      </c>
      <c r="J3" s="2">
        <v>1467</v>
      </c>
      <c r="K3" s="2">
        <v>24.098562628336754</v>
      </c>
      <c r="L3" s="2">
        <v>24</v>
      </c>
      <c r="M3" s="2">
        <v>5</v>
      </c>
      <c r="N3" s="2">
        <v>10</v>
      </c>
      <c r="O3" s="2"/>
      <c r="P3" s="2">
        <v>9</v>
      </c>
      <c r="Q3" s="2">
        <v>26</v>
      </c>
      <c r="R3" s="2">
        <v>27</v>
      </c>
      <c r="S3" s="2"/>
      <c r="T3" s="2"/>
      <c r="U3" s="2"/>
      <c r="V3" s="2"/>
      <c r="W3" s="2"/>
      <c r="X3" s="2"/>
      <c r="Y3" s="2">
        <v>0</v>
      </c>
      <c r="Z3" s="2">
        <v>3</v>
      </c>
      <c r="AA3" s="2"/>
      <c r="AB3" s="2">
        <v>92</v>
      </c>
      <c r="AC3" s="2">
        <v>70611</v>
      </c>
      <c r="AD3" s="2">
        <v>25.215962860458887</v>
      </c>
      <c r="AE3" s="2">
        <v>27</v>
      </c>
      <c r="AF3" s="2">
        <v>5</v>
      </c>
      <c r="AG3" s="2">
        <v>3708</v>
      </c>
      <c r="AH3" s="2">
        <v>24.364681724845997</v>
      </c>
      <c r="AI3" s="2">
        <v>10</v>
      </c>
      <c r="AJ3" s="2">
        <v>11597</v>
      </c>
      <c r="AK3" s="2">
        <v>38.101026694045174</v>
      </c>
      <c r="AL3" s="2">
        <v>3</v>
      </c>
      <c r="AM3" s="2">
        <v>1044</v>
      </c>
      <c r="AN3" s="2">
        <v>11.433264887063656</v>
      </c>
      <c r="AO3" s="2">
        <v>9</v>
      </c>
      <c r="AP3" s="2">
        <v>16905</v>
      </c>
      <c r="AQ3" s="2">
        <v>61.711156741957559</v>
      </c>
      <c r="AR3" s="2"/>
      <c r="AS3" s="2">
        <v>2</v>
      </c>
      <c r="AT3" s="44">
        <v>44256</v>
      </c>
      <c r="AU3" s="44">
        <v>44620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96</v>
      </c>
      <c r="C4" s="2">
        <v>77</v>
      </c>
      <c r="D4" s="2">
        <v>1</v>
      </c>
      <c r="E4" s="2">
        <v>54</v>
      </c>
      <c r="F4" s="2">
        <v>13</v>
      </c>
      <c r="G4" s="2">
        <v>15</v>
      </c>
      <c r="H4" s="2">
        <v>2</v>
      </c>
      <c r="I4" s="2">
        <v>2</v>
      </c>
      <c r="J4" s="2">
        <v>1263</v>
      </c>
      <c r="K4" s="2">
        <v>20.747433264887064</v>
      </c>
      <c r="L4" s="2">
        <v>15</v>
      </c>
      <c r="M4" s="2">
        <v>5</v>
      </c>
      <c r="N4" s="2">
        <v>14</v>
      </c>
      <c r="O4" s="2"/>
      <c r="P4" s="2">
        <v>6</v>
      </c>
      <c r="Q4" s="2">
        <v>27</v>
      </c>
      <c r="R4" s="2">
        <v>28</v>
      </c>
      <c r="S4" s="2">
        <v>1002</v>
      </c>
      <c r="T4" s="2"/>
      <c r="U4" s="2">
        <v>2042</v>
      </c>
      <c r="V4" s="2"/>
      <c r="W4" s="2"/>
      <c r="X4" s="2"/>
      <c r="Y4" s="2">
        <v>0</v>
      </c>
      <c r="Z4" s="2">
        <v>3</v>
      </c>
      <c r="AA4" s="2"/>
      <c r="AB4" s="2">
        <v>93</v>
      </c>
      <c r="AC4" s="2">
        <v>97982</v>
      </c>
      <c r="AD4" s="2">
        <v>34.614205912874517</v>
      </c>
      <c r="AE4" s="2">
        <v>28</v>
      </c>
      <c r="AF4" s="2">
        <v>5</v>
      </c>
      <c r="AG4" s="2">
        <v>3714</v>
      </c>
      <c r="AH4" s="2">
        <v>24.404106776180697</v>
      </c>
      <c r="AI4" s="2">
        <v>14</v>
      </c>
      <c r="AJ4" s="2">
        <v>18432</v>
      </c>
      <c r="AK4" s="2">
        <v>43.254913464359056</v>
      </c>
      <c r="AL4" s="2">
        <v>3</v>
      </c>
      <c r="AM4" s="2">
        <v>1099</v>
      </c>
      <c r="AN4" s="2">
        <v>12.035592060232716</v>
      </c>
      <c r="AO4" s="2">
        <v>6</v>
      </c>
      <c r="AP4" s="2">
        <v>7639</v>
      </c>
      <c r="AQ4" s="2">
        <v>41.828884325804246</v>
      </c>
      <c r="AR4" s="2">
        <v>4</v>
      </c>
      <c r="AS4" s="2">
        <v>5</v>
      </c>
      <c r="AT4" s="44">
        <v>44256</v>
      </c>
      <c r="AU4" s="44">
        <v>44620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42</v>
      </c>
      <c r="C5" s="2">
        <v>36</v>
      </c>
      <c r="D5" s="2">
        <v>0</v>
      </c>
      <c r="E5" s="2">
        <v>30</v>
      </c>
      <c r="F5" s="2">
        <v>2</v>
      </c>
      <c r="G5" s="2">
        <v>4</v>
      </c>
      <c r="H5" s="2">
        <v>4</v>
      </c>
      <c r="I5" s="2">
        <v>4</v>
      </c>
      <c r="J5" s="2">
        <v>1791</v>
      </c>
      <c r="K5" s="2">
        <v>14.710472279260781</v>
      </c>
      <c r="L5" s="2">
        <v>24</v>
      </c>
      <c r="M5" s="2">
        <v>11</v>
      </c>
      <c r="N5" s="2">
        <v>3</v>
      </c>
      <c r="O5" s="2"/>
      <c r="P5" s="2">
        <v>1</v>
      </c>
      <c r="Q5" s="2">
        <v>3</v>
      </c>
      <c r="R5" s="2">
        <v>22</v>
      </c>
      <c r="S5" s="2">
        <v>1893</v>
      </c>
      <c r="T5" s="2">
        <v>237</v>
      </c>
      <c r="U5" s="2">
        <v>621</v>
      </c>
      <c r="V5" s="2"/>
      <c r="W5" s="2"/>
      <c r="X5" s="2"/>
      <c r="Y5" s="2">
        <v>0</v>
      </c>
      <c r="Z5" s="2">
        <v>7</v>
      </c>
      <c r="AA5" s="2"/>
      <c r="AB5" s="2">
        <v>35</v>
      </c>
      <c r="AC5" s="2">
        <v>17179</v>
      </c>
      <c r="AD5" s="2">
        <v>16.125784687591668</v>
      </c>
      <c r="AE5" s="2">
        <v>23</v>
      </c>
      <c r="AF5" s="2">
        <v>11</v>
      </c>
      <c r="AG5" s="2">
        <v>4236</v>
      </c>
      <c r="AH5" s="2">
        <v>12.651857382863541</v>
      </c>
      <c r="AI5" s="2">
        <v>3</v>
      </c>
      <c r="AJ5" s="2">
        <v>2220</v>
      </c>
      <c r="AK5" s="2">
        <v>24.312114989733061</v>
      </c>
      <c r="AL5" s="2">
        <v>7</v>
      </c>
      <c r="AM5" s="2">
        <v>1910</v>
      </c>
      <c r="AN5" s="2">
        <v>8.9645057201525358</v>
      </c>
      <c r="AO5" s="2">
        <v>1</v>
      </c>
      <c r="AP5" s="2">
        <v>1019</v>
      </c>
      <c r="AQ5" s="2">
        <v>33.478439425051334</v>
      </c>
      <c r="AR5" s="2">
        <v>1</v>
      </c>
      <c r="AS5" s="2"/>
      <c r="AT5" s="44">
        <v>44256</v>
      </c>
      <c r="AU5" s="44">
        <v>44620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1</v>
      </c>
      <c r="F6" s="2"/>
      <c r="G6" s="2">
        <v>1</v>
      </c>
      <c r="H6" s="2">
        <v>2</v>
      </c>
      <c r="I6" s="2">
        <v>2</v>
      </c>
      <c r="J6" s="2">
        <v>959</v>
      </c>
      <c r="K6" s="2">
        <v>15.75359342915811</v>
      </c>
      <c r="L6" s="2">
        <v>1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1592</v>
      </c>
      <c r="AD6" s="2">
        <v>17.434633812457221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44256</v>
      </c>
      <c r="AU6" s="44">
        <v>44620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25</v>
      </c>
      <c r="C7" s="2">
        <v>19</v>
      </c>
      <c r="D7" s="2">
        <v>0</v>
      </c>
      <c r="E7" s="2">
        <v>15</v>
      </c>
      <c r="F7" s="2">
        <v>2</v>
      </c>
      <c r="G7" s="2">
        <v>5</v>
      </c>
      <c r="H7" s="2">
        <v>3</v>
      </c>
      <c r="I7" s="2">
        <v>3</v>
      </c>
      <c r="J7" s="2">
        <v>678</v>
      </c>
      <c r="K7" s="2">
        <v>7.4250513347022586</v>
      </c>
      <c r="L7" s="2">
        <v>6</v>
      </c>
      <c r="M7" s="2">
        <v>8</v>
      </c>
      <c r="N7" s="2">
        <v>3</v>
      </c>
      <c r="O7" s="2"/>
      <c r="P7" s="2">
        <v>2</v>
      </c>
      <c r="Q7" s="2">
        <v>11</v>
      </c>
      <c r="R7" s="2">
        <v>18</v>
      </c>
      <c r="S7" s="2"/>
      <c r="T7" s="2"/>
      <c r="U7" s="2"/>
      <c r="V7" s="2"/>
      <c r="W7" s="2"/>
      <c r="X7" s="2"/>
      <c r="Y7" s="2">
        <v>0</v>
      </c>
      <c r="Z7" s="2">
        <v>5</v>
      </c>
      <c r="AA7" s="2"/>
      <c r="AB7" s="2">
        <v>25</v>
      </c>
      <c r="AC7" s="2">
        <v>23994</v>
      </c>
      <c r="AD7" s="2">
        <v>31.532156057494866</v>
      </c>
      <c r="AE7" s="2">
        <v>18</v>
      </c>
      <c r="AF7" s="2">
        <v>8</v>
      </c>
      <c r="AG7" s="2">
        <v>3342</v>
      </c>
      <c r="AH7" s="2">
        <v>13.724845995893224</v>
      </c>
      <c r="AI7" s="2">
        <v>3</v>
      </c>
      <c r="AJ7" s="2">
        <v>2764</v>
      </c>
      <c r="AK7" s="2">
        <v>30.269678302532512</v>
      </c>
      <c r="AL7" s="2">
        <v>5</v>
      </c>
      <c r="AM7" s="2">
        <v>1833</v>
      </c>
      <c r="AN7" s="2">
        <v>12.044353182751541</v>
      </c>
      <c r="AO7" s="2">
        <v>2</v>
      </c>
      <c r="AP7" s="2">
        <v>3707</v>
      </c>
      <c r="AQ7" s="2">
        <v>60.895277207392198</v>
      </c>
      <c r="AR7" s="2"/>
      <c r="AS7" s="2"/>
      <c r="AT7" s="44">
        <v>44256</v>
      </c>
      <c r="AU7" s="44">
        <v>44620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18</v>
      </c>
      <c r="C8" s="2">
        <v>14</v>
      </c>
      <c r="D8" s="2">
        <v>0</v>
      </c>
      <c r="E8" s="2">
        <v>14</v>
      </c>
      <c r="F8" s="2"/>
      <c r="G8" s="2">
        <v>4</v>
      </c>
      <c r="H8" s="2">
        <v>3</v>
      </c>
      <c r="I8" s="2">
        <v>3</v>
      </c>
      <c r="J8" s="2">
        <v>4820</v>
      </c>
      <c r="K8" s="2">
        <v>52.785763175906915</v>
      </c>
      <c r="L8" s="2">
        <v>4</v>
      </c>
      <c r="M8" s="2">
        <v>1</v>
      </c>
      <c r="N8" s="2">
        <v>6</v>
      </c>
      <c r="O8" s="2"/>
      <c r="P8" s="2">
        <v>2</v>
      </c>
      <c r="Q8" s="2">
        <v>7</v>
      </c>
      <c r="R8" s="2">
        <v>12</v>
      </c>
      <c r="S8" s="2"/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18</v>
      </c>
      <c r="AC8" s="2">
        <v>18155</v>
      </c>
      <c r="AD8" s="2">
        <v>33.137120693588862</v>
      </c>
      <c r="AE8" s="2">
        <v>12</v>
      </c>
      <c r="AF8" s="2">
        <v>1</v>
      </c>
      <c r="AG8" s="2">
        <v>469</v>
      </c>
      <c r="AH8" s="2">
        <v>15.408624229979466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2</v>
      </c>
      <c r="AP8" s="2">
        <v>4191</v>
      </c>
      <c r="AQ8" s="2">
        <v>68.845995893223815</v>
      </c>
      <c r="AR8" s="2"/>
      <c r="AS8" s="2"/>
      <c r="AT8" s="44">
        <v>44256</v>
      </c>
      <c r="AU8" s="44">
        <v>44620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53</v>
      </c>
      <c r="C9" s="2">
        <v>39</v>
      </c>
      <c r="D9" s="2">
        <v>0</v>
      </c>
      <c r="E9" s="2">
        <v>28</v>
      </c>
      <c r="F9" s="2">
        <v>6</v>
      </c>
      <c r="G9" s="2">
        <v>13</v>
      </c>
      <c r="H9" s="2">
        <v>2</v>
      </c>
      <c r="I9" s="2">
        <v>2</v>
      </c>
      <c r="J9" s="2">
        <v>462</v>
      </c>
      <c r="K9" s="2">
        <v>7.5893223819301845</v>
      </c>
      <c r="L9" s="2">
        <v>15</v>
      </c>
      <c r="M9" s="2">
        <v>8</v>
      </c>
      <c r="N9" s="2">
        <v>7</v>
      </c>
      <c r="O9" s="2"/>
      <c r="P9" s="2">
        <v>8</v>
      </c>
      <c r="Q9" s="2">
        <v>7</v>
      </c>
      <c r="R9" s="2">
        <v>26</v>
      </c>
      <c r="S9" s="2"/>
      <c r="T9" s="2"/>
      <c r="U9" s="2"/>
      <c r="V9" s="2"/>
      <c r="W9" s="2"/>
      <c r="X9" s="2"/>
      <c r="Y9" s="2">
        <v>0</v>
      </c>
      <c r="Z9" s="2">
        <v>3</v>
      </c>
      <c r="AA9" s="2"/>
      <c r="AB9" s="2">
        <v>53</v>
      </c>
      <c r="AC9" s="2">
        <v>35787</v>
      </c>
      <c r="AD9" s="2">
        <v>22.184030064701094</v>
      </c>
      <c r="AE9" s="2">
        <v>26</v>
      </c>
      <c r="AF9" s="2">
        <v>8</v>
      </c>
      <c r="AG9" s="2">
        <v>3422</v>
      </c>
      <c r="AH9" s="2">
        <v>14.053388090349076</v>
      </c>
      <c r="AI9" s="2">
        <v>7</v>
      </c>
      <c r="AJ9" s="2">
        <v>7455</v>
      </c>
      <c r="AK9" s="2">
        <v>34.989733059548257</v>
      </c>
      <c r="AL9" s="2">
        <v>3</v>
      </c>
      <c r="AM9" s="2">
        <v>493</v>
      </c>
      <c r="AN9" s="2">
        <v>5.3990417522245044</v>
      </c>
      <c r="AO9" s="2">
        <v>8</v>
      </c>
      <c r="AP9" s="2">
        <v>14347</v>
      </c>
      <c r="AQ9" s="2">
        <v>58.919917864476389</v>
      </c>
      <c r="AR9" s="2"/>
      <c r="AS9" s="2">
        <v>3</v>
      </c>
      <c r="AT9" s="44">
        <v>44256</v>
      </c>
      <c r="AU9" s="44">
        <v>44620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/>
      <c r="C10" s="2">
        <v>0</v>
      </c>
      <c r="D10" s="2">
        <v>0</v>
      </c>
      <c r="E10" s="2"/>
      <c r="F10" s="2"/>
      <c r="G10" s="2">
        <v>0</v>
      </c>
      <c r="H10" s="2">
        <v>0</v>
      </c>
      <c r="I10" s="2"/>
      <c r="J10" s="2"/>
      <c r="K10" s="2"/>
      <c r="L10" s="2"/>
      <c r="M10" s="2">
        <v>4</v>
      </c>
      <c r="N10" s="2"/>
      <c r="O10" s="2"/>
      <c r="P10" s="2"/>
      <c r="Q10" s="2">
        <v>0</v>
      </c>
      <c r="R10" s="2">
        <v>4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/>
      <c r="AC10" s="2"/>
      <c r="AD10" s="2"/>
      <c r="AE10" s="2">
        <v>4</v>
      </c>
      <c r="AF10" s="2">
        <v>4</v>
      </c>
      <c r="AG10" s="2">
        <v>480</v>
      </c>
      <c r="AH10" s="2">
        <v>3.9425051334702257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44256</v>
      </c>
      <c r="AU10" s="44">
        <v>44620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44256</v>
      </c>
      <c r="AU11" s="44">
        <v>44620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44256</v>
      </c>
      <c r="AU12" s="44">
        <v>44620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76</v>
      </c>
      <c r="C13" s="2">
        <v>46</v>
      </c>
      <c r="D13" s="2">
        <v>0</v>
      </c>
      <c r="E13" s="2">
        <v>33</v>
      </c>
      <c r="F13" s="2">
        <v>10</v>
      </c>
      <c r="G13" s="2">
        <v>20</v>
      </c>
      <c r="H13" s="2">
        <v>11</v>
      </c>
      <c r="I13" s="2">
        <v>11</v>
      </c>
      <c r="J13" s="2">
        <v>8479</v>
      </c>
      <c r="K13" s="2">
        <v>25.324621989919734</v>
      </c>
      <c r="L13" s="2">
        <v>24</v>
      </c>
      <c r="M13" s="2">
        <v>6</v>
      </c>
      <c r="N13" s="2">
        <v>17</v>
      </c>
      <c r="O13" s="2">
        <v>1</v>
      </c>
      <c r="P13" s="2">
        <v>6</v>
      </c>
      <c r="Q13" s="2">
        <v>16</v>
      </c>
      <c r="R13" s="2">
        <v>43</v>
      </c>
      <c r="S13" s="2"/>
      <c r="T13" s="2"/>
      <c r="U13" s="2">
        <v>689</v>
      </c>
      <c r="V13" s="2"/>
      <c r="W13" s="2"/>
      <c r="X13" s="2"/>
      <c r="Y13" s="2">
        <v>0</v>
      </c>
      <c r="Z13" s="2">
        <v>13</v>
      </c>
      <c r="AA13" s="2"/>
      <c r="AB13" s="2">
        <v>75</v>
      </c>
      <c r="AC13" s="2">
        <v>51579</v>
      </c>
      <c r="AD13" s="2">
        <v>22.594496919917866</v>
      </c>
      <c r="AE13" s="2">
        <v>45</v>
      </c>
      <c r="AF13" s="2">
        <v>6</v>
      </c>
      <c r="AG13" s="2">
        <v>1970</v>
      </c>
      <c r="AH13" s="2">
        <v>10.787132101300479</v>
      </c>
      <c r="AI13" s="2">
        <v>17</v>
      </c>
      <c r="AJ13" s="2">
        <v>12352</v>
      </c>
      <c r="AK13" s="2">
        <v>23.871482063051094</v>
      </c>
      <c r="AL13" s="2">
        <v>13</v>
      </c>
      <c r="AM13" s="2">
        <v>2458</v>
      </c>
      <c r="AN13" s="2">
        <v>6.211972832096035</v>
      </c>
      <c r="AO13" s="2">
        <v>6</v>
      </c>
      <c r="AP13" s="2">
        <v>5885</v>
      </c>
      <c r="AQ13" s="2">
        <v>32.224503764544835</v>
      </c>
      <c r="AR13" s="2">
        <v>2</v>
      </c>
      <c r="AS13" s="2">
        <v>2</v>
      </c>
      <c r="AT13" s="44">
        <v>44256</v>
      </c>
      <c r="AU13" s="44">
        <v>44620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5</v>
      </c>
      <c r="D14" s="2">
        <v>0</v>
      </c>
      <c r="E14" s="2">
        <v>4</v>
      </c>
      <c r="F14" s="2"/>
      <c r="G14" s="2">
        <v>1</v>
      </c>
      <c r="H14" s="2">
        <v>0</v>
      </c>
      <c r="I14" s="2"/>
      <c r="J14" s="2"/>
      <c r="K14" s="2"/>
      <c r="L14" s="2">
        <v>1</v>
      </c>
      <c r="M14" s="2"/>
      <c r="N14" s="2"/>
      <c r="O14" s="2"/>
      <c r="P14" s="2">
        <v>1</v>
      </c>
      <c r="Q14" s="2">
        <v>4</v>
      </c>
      <c r="R14" s="2">
        <v>1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6</v>
      </c>
      <c r="AC14" s="2">
        <v>6208</v>
      </c>
      <c r="AD14" s="2">
        <v>33.993155373032174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1282</v>
      </c>
      <c r="AQ14" s="2">
        <v>42.119096509240244</v>
      </c>
      <c r="AR14" s="2"/>
      <c r="AS14" s="2"/>
      <c r="AT14" s="44">
        <v>44256</v>
      </c>
      <c r="AU14" s="44">
        <v>44620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14</v>
      </c>
      <c r="C15" s="2">
        <v>11</v>
      </c>
      <c r="D15" s="2">
        <v>0</v>
      </c>
      <c r="E15" s="2">
        <v>10</v>
      </c>
      <c r="F15" s="2"/>
      <c r="G15" s="2">
        <v>1</v>
      </c>
      <c r="H15" s="2">
        <v>2</v>
      </c>
      <c r="I15" s="2">
        <v>2</v>
      </c>
      <c r="J15" s="2">
        <v>614</v>
      </c>
      <c r="K15" s="2">
        <v>10.086242299794661</v>
      </c>
      <c r="L15" s="2">
        <v>6</v>
      </c>
      <c r="M15" s="2">
        <v>5</v>
      </c>
      <c r="N15" s="2">
        <v>6</v>
      </c>
      <c r="O15" s="2"/>
      <c r="P15" s="2"/>
      <c r="Q15" s="2">
        <v>0</v>
      </c>
      <c r="R15" s="2">
        <v>11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14</v>
      </c>
      <c r="AC15" s="2">
        <v>4727</v>
      </c>
      <c r="AD15" s="2">
        <v>11.092989146377237</v>
      </c>
      <c r="AE15" s="2">
        <v>11</v>
      </c>
      <c r="AF15" s="2">
        <v>5</v>
      </c>
      <c r="AG15" s="2">
        <v>1596</v>
      </c>
      <c r="AH15" s="2">
        <v>10.4870636550308</v>
      </c>
      <c r="AI15" s="2">
        <v>6</v>
      </c>
      <c r="AJ15" s="2">
        <v>4388</v>
      </c>
      <c r="AK15" s="2">
        <v>24.027378507871322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/>
      <c r="AT15" s="44">
        <v>44256</v>
      </c>
      <c r="AU15" s="44">
        <v>44620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62</v>
      </c>
      <c r="C16" s="2">
        <v>47</v>
      </c>
      <c r="D16" s="2">
        <v>0</v>
      </c>
      <c r="E16" s="2">
        <v>43</v>
      </c>
      <c r="F16" s="2">
        <v>1</v>
      </c>
      <c r="G16" s="2">
        <v>11</v>
      </c>
      <c r="H16" s="2">
        <v>7</v>
      </c>
      <c r="I16" s="2">
        <v>7</v>
      </c>
      <c r="J16" s="2">
        <v>10715</v>
      </c>
      <c r="K16" s="2">
        <v>50.290407744206512</v>
      </c>
      <c r="L16" s="2">
        <v>10</v>
      </c>
      <c r="M16" s="2">
        <v>4</v>
      </c>
      <c r="N16" s="2">
        <v>1</v>
      </c>
      <c r="O16" s="2">
        <v>5</v>
      </c>
      <c r="P16" s="2">
        <v>1</v>
      </c>
      <c r="Q16" s="2">
        <v>24</v>
      </c>
      <c r="R16" s="2">
        <v>20</v>
      </c>
      <c r="S16" s="2"/>
      <c r="T16" s="2"/>
      <c r="U16" s="2"/>
      <c r="V16" s="2"/>
      <c r="W16" s="2"/>
      <c r="X16" s="2"/>
      <c r="Y16" s="2">
        <v>0</v>
      </c>
      <c r="Z16" s="2">
        <v>9</v>
      </c>
      <c r="AA16" s="2"/>
      <c r="AB16" s="2">
        <v>62</v>
      </c>
      <c r="AC16" s="2">
        <v>58586</v>
      </c>
      <c r="AD16" s="2">
        <v>31.045108299662182</v>
      </c>
      <c r="AE16" s="2">
        <v>20</v>
      </c>
      <c r="AF16" s="2">
        <v>4</v>
      </c>
      <c r="AG16" s="2">
        <v>1400</v>
      </c>
      <c r="AH16" s="2">
        <v>11.498973305954825</v>
      </c>
      <c r="AI16" s="2">
        <v>1</v>
      </c>
      <c r="AJ16" s="2">
        <v>953</v>
      </c>
      <c r="AK16" s="2">
        <v>31.310061601642712</v>
      </c>
      <c r="AL16" s="2">
        <v>9</v>
      </c>
      <c r="AM16" s="2">
        <v>3969</v>
      </c>
      <c r="AN16" s="2">
        <v>14.488706365503081</v>
      </c>
      <c r="AO16" s="2">
        <v>1</v>
      </c>
      <c r="AP16" s="2">
        <v>1540</v>
      </c>
      <c r="AQ16" s="2">
        <v>50.595482546201232</v>
      </c>
      <c r="AR16" s="2"/>
      <c r="AS16" s="2">
        <v>4</v>
      </c>
      <c r="AT16" s="44">
        <v>44256</v>
      </c>
      <c r="AU16" s="44">
        <v>44620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6</v>
      </c>
      <c r="C17" s="2">
        <v>5</v>
      </c>
      <c r="D17" s="2">
        <v>0</v>
      </c>
      <c r="E17" s="2">
        <v>1</v>
      </c>
      <c r="F17" s="2">
        <v>3</v>
      </c>
      <c r="G17" s="2">
        <v>0</v>
      </c>
      <c r="H17" s="2">
        <v>0</v>
      </c>
      <c r="I17" s="2"/>
      <c r="J17" s="2"/>
      <c r="K17" s="2"/>
      <c r="L17" s="2">
        <v>1</v>
      </c>
      <c r="M17" s="2">
        <v>1</v>
      </c>
      <c r="N17" s="2"/>
      <c r="O17" s="2"/>
      <c r="P17" s="2"/>
      <c r="Q17" s="2">
        <v>1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6</v>
      </c>
      <c r="AC17" s="2">
        <v>6722</v>
      </c>
      <c r="AD17" s="2">
        <v>36.807665982203964</v>
      </c>
      <c r="AE17" s="2">
        <v>1</v>
      </c>
      <c r="AF17" s="2">
        <v>1</v>
      </c>
      <c r="AG17" s="2">
        <v>51</v>
      </c>
      <c r="AH17" s="2">
        <v>1.675564681724846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44256</v>
      </c>
      <c r="AU17" s="44">
        <v>44620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74</v>
      </c>
      <c r="C18" s="2">
        <v>62</v>
      </c>
      <c r="D18" s="2">
        <v>0</v>
      </c>
      <c r="E18" s="2">
        <v>44</v>
      </c>
      <c r="F18" s="2">
        <v>9</v>
      </c>
      <c r="G18" s="2">
        <v>5</v>
      </c>
      <c r="H18" s="2">
        <v>2</v>
      </c>
      <c r="I18" s="2">
        <v>2</v>
      </c>
      <c r="J18" s="2">
        <v>2156</v>
      </c>
      <c r="K18" s="2">
        <v>35.416837782340863</v>
      </c>
      <c r="L18" s="2">
        <v>26</v>
      </c>
      <c r="M18" s="2">
        <v>14</v>
      </c>
      <c r="N18" s="2">
        <v>9</v>
      </c>
      <c r="O18" s="2">
        <v>1</v>
      </c>
      <c r="P18" s="2">
        <v>1</v>
      </c>
      <c r="Q18" s="2">
        <v>12</v>
      </c>
      <c r="R18" s="2">
        <v>34</v>
      </c>
      <c r="S18" s="2"/>
      <c r="T18" s="2">
        <v>93</v>
      </c>
      <c r="U18" s="2">
        <v>2810</v>
      </c>
      <c r="V18" s="2"/>
      <c r="W18" s="2"/>
      <c r="X18" s="2"/>
      <c r="Y18" s="2">
        <v>0</v>
      </c>
      <c r="Z18" s="2">
        <v>9</v>
      </c>
      <c r="AA18" s="2"/>
      <c r="AB18" s="2">
        <v>70</v>
      </c>
      <c r="AC18" s="2">
        <v>49436</v>
      </c>
      <c r="AD18" s="2">
        <v>23.202581402170722</v>
      </c>
      <c r="AE18" s="2">
        <v>36</v>
      </c>
      <c r="AF18" s="2">
        <v>14</v>
      </c>
      <c r="AG18" s="2">
        <v>2204</v>
      </c>
      <c r="AH18" s="2">
        <v>5.1721912584335579</v>
      </c>
      <c r="AI18" s="2">
        <v>9</v>
      </c>
      <c r="AJ18" s="2">
        <v>7574</v>
      </c>
      <c r="AK18" s="2">
        <v>27.648642482318046</v>
      </c>
      <c r="AL18" s="2">
        <v>9</v>
      </c>
      <c r="AM18" s="2">
        <v>2297</v>
      </c>
      <c r="AN18" s="2">
        <v>8.3851243440565817</v>
      </c>
      <c r="AO18" s="2">
        <v>1</v>
      </c>
      <c r="AP18" s="2">
        <v>1285</v>
      </c>
      <c r="AQ18" s="2">
        <v>42.217659137577002</v>
      </c>
      <c r="AR18" s="2">
        <v>3</v>
      </c>
      <c r="AS18" s="2">
        <v>5</v>
      </c>
      <c r="AT18" s="44">
        <v>44256</v>
      </c>
      <c r="AU18" s="44">
        <v>44620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9</v>
      </c>
      <c r="C19" s="2">
        <v>8</v>
      </c>
      <c r="D19" s="2">
        <v>0</v>
      </c>
      <c r="E19" s="2">
        <v>4</v>
      </c>
      <c r="F19" s="2">
        <v>2</v>
      </c>
      <c r="G19" s="2">
        <v>1</v>
      </c>
      <c r="H19" s="2">
        <v>1</v>
      </c>
      <c r="I19" s="2">
        <v>1</v>
      </c>
      <c r="J19" s="2">
        <v>1904</v>
      </c>
      <c r="K19" s="2">
        <v>62.554414784394254</v>
      </c>
      <c r="L19" s="2">
        <v>4</v>
      </c>
      <c r="M19" s="2">
        <v>1</v>
      </c>
      <c r="N19" s="2">
        <v>8</v>
      </c>
      <c r="O19" s="2"/>
      <c r="P19" s="2"/>
      <c r="Q19" s="2">
        <v>2</v>
      </c>
      <c r="R19" s="2">
        <v>9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9</v>
      </c>
      <c r="AC19" s="2">
        <v>6758</v>
      </c>
      <c r="AD19" s="2">
        <v>24.66986082591832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8</v>
      </c>
      <c r="AJ19" s="2">
        <v>7312</v>
      </c>
      <c r="AK19" s="2">
        <v>30.028747433264886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/>
      <c r="AS19" s="2"/>
      <c r="AT19" s="44">
        <v>44256</v>
      </c>
      <c r="AU19" s="44">
        <v>44620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44256</v>
      </c>
      <c r="AU20" s="44">
        <v>44620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42</v>
      </c>
      <c r="C21" s="2">
        <v>30</v>
      </c>
      <c r="D21" s="2">
        <v>0</v>
      </c>
      <c r="E21" s="2">
        <v>27</v>
      </c>
      <c r="F21" s="2">
        <v>3</v>
      </c>
      <c r="G21" s="2">
        <v>9</v>
      </c>
      <c r="H21" s="2">
        <v>3</v>
      </c>
      <c r="I21" s="2">
        <v>3</v>
      </c>
      <c r="J21" s="2">
        <v>2171</v>
      </c>
      <c r="K21" s="2">
        <v>23.775496235455165</v>
      </c>
      <c r="L21" s="2">
        <v>9</v>
      </c>
      <c r="M21" s="2">
        <v>10</v>
      </c>
      <c r="N21" s="2">
        <v>13</v>
      </c>
      <c r="O21" s="2"/>
      <c r="P21" s="2">
        <v>3</v>
      </c>
      <c r="Q21" s="2">
        <v>5</v>
      </c>
      <c r="R21" s="2">
        <v>27</v>
      </c>
      <c r="S21" s="2"/>
      <c r="T21" s="2"/>
      <c r="U21" s="2">
        <v>742</v>
      </c>
      <c r="V21" s="2"/>
      <c r="W21" s="2"/>
      <c r="X21" s="2"/>
      <c r="Y21" s="2">
        <v>0</v>
      </c>
      <c r="Z21" s="2">
        <v>1</v>
      </c>
      <c r="AA21" s="2"/>
      <c r="AB21" s="2">
        <v>41</v>
      </c>
      <c r="AC21" s="2">
        <v>23994</v>
      </c>
      <c r="AD21" s="2">
        <v>19.22692442530175</v>
      </c>
      <c r="AE21" s="2">
        <v>27</v>
      </c>
      <c r="AF21" s="2">
        <v>10</v>
      </c>
      <c r="AG21" s="2">
        <v>3354</v>
      </c>
      <c r="AH21" s="2">
        <v>11.019301848049281</v>
      </c>
      <c r="AI21" s="2">
        <v>13</v>
      </c>
      <c r="AJ21" s="2">
        <v>8988</v>
      </c>
      <c r="AK21" s="2">
        <v>22.714894961301532</v>
      </c>
      <c r="AL21" s="2">
        <v>1</v>
      </c>
      <c r="AM21" s="2">
        <v>176</v>
      </c>
      <c r="AN21" s="2">
        <v>5.7823408624229984</v>
      </c>
      <c r="AO21" s="2">
        <v>3</v>
      </c>
      <c r="AP21" s="2">
        <v>1521</v>
      </c>
      <c r="AQ21" s="2">
        <v>16.657084188911703</v>
      </c>
      <c r="AR21" s="2">
        <v>1</v>
      </c>
      <c r="AS21" s="2">
        <v>3</v>
      </c>
      <c r="AT21" s="44">
        <v>44256</v>
      </c>
      <c r="AU21" s="44">
        <v>44620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3</v>
      </c>
      <c r="D22" s="2">
        <v>0</v>
      </c>
      <c r="E22" s="2">
        <v>1</v>
      </c>
      <c r="F22" s="2"/>
      <c r="G22" s="2">
        <v>3</v>
      </c>
      <c r="H22" s="2">
        <v>2</v>
      </c>
      <c r="I22" s="2">
        <v>2</v>
      </c>
      <c r="J22" s="2">
        <v>874</v>
      </c>
      <c r="K22" s="2">
        <v>14.35728952772074</v>
      </c>
      <c r="L22" s="2">
        <v>2</v>
      </c>
      <c r="M22" s="2"/>
      <c r="N22" s="2">
        <v>6</v>
      </c>
      <c r="O22" s="2"/>
      <c r="P22" s="2">
        <v>2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6</v>
      </c>
      <c r="AC22" s="2">
        <v>4927</v>
      </c>
      <c r="AD22" s="2">
        <v>26.978781656399725</v>
      </c>
      <c r="AE22" s="2">
        <v>9</v>
      </c>
      <c r="AF22" s="2">
        <v>0</v>
      </c>
      <c r="AG22" s="2">
        <v>0</v>
      </c>
      <c r="AH22" s="2">
        <v>0</v>
      </c>
      <c r="AI22" s="2">
        <v>6</v>
      </c>
      <c r="AJ22" s="2">
        <v>5029</v>
      </c>
      <c r="AK22" s="2">
        <v>27.537303216974674</v>
      </c>
      <c r="AL22" s="2">
        <v>1</v>
      </c>
      <c r="AM22" s="2">
        <v>7</v>
      </c>
      <c r="AN22" s="2">
        <v>0.2299794661190965</v>
      </c>
      <c r="AO22" s="2">
        <v>2</v>
      </c>
      <c r="AP22" s="2">
        <v>1899</v>
      </c>
      <c r="AQ22" s="2">
        <v>31.195071868583163</v>
      </c>
      <c r="AR22" s="2"/>
      <c r="AS22" s="2"/>
      <c r="AT22" s="44">
        <v>44256</v>
      </c>
      <c r="AU22" s="44">
        <v>44620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82</v>
      </c>
      <c r="C23" s="2">
        <v>64</v>
      </c>
      <c r="D23" s="2">
        <v>1</v>
      </c>
      <c r="E23" s="2">
        <v>43</v>
      </c>
      <c r="F23" s="2">
        <v>8</v>
      </c>
      <c r="G23" s="2">
        <v>12</v>
      </c>
      <c r="H23" s="2">
        <v>13</v>
      </c>
      <c r="I23" s="2">
        <v>13</v>
      </c>
      <c r="J23" s="2">
        <v>17397</v>
      </c>
      <c r="K23" s="2">
        <v>43.966513978834307</v>
      </c>
      <c r="L23" s="2">
        <v>16</v>
      </c>
      <c r="M23" s="2">
        <v>7</v>
      </c>
      <c r="N23" s="2">
        <v>19</v>
      </c>
      <c r="O23" s="2"/>
      <c r="P23" s="2">
        <v>7</v>
      </c>
      <c r="Q23" s="2">
        <v>15</v>
      </c>
      <c r="R23" s="2">
        <v>38</v>
      </c>
      <c r="S23" s="2">
        <v>877</v>
      </c>
      <c r="T23" s="2"/>
      <c r="U23" s="2">
        <v>3132</v>
      </c>
      <c r="V23" s="2"/>
      <c r="W23" s="2">
        <v>2120</v>
      </c>
      <c r="X23" s="2"/>
      <c r="Y23" s="2">
        <v>0</v>
      </c>
      <c r="Z23" s="2">
        <v>5</v>
      </c>
      <c r="AA23" s="2"/>
      <c r="AB23" s="2">
        <v>75</v>
      </c>
      <c r="AC23" s="2">
        <v>59077</v>
      </c>
      <c r="AD23" s="2">
        <v>25.879041752224506</v>
      </c>
      <c r="AE23" s="2">
        <v>38</v>
      </c>
      <c r="AF23" s="2">
        <v>7</v>
      </c>
      <c r="AG23" s="2">
        <v>2082</v>
      </c>
      <c r="AH23" s="2">
        <v>9.7717805808154896</v>
      </c>
      <c r="AI23" s="2">
        <v>19</v>
      </c>
      <c r="AJ23" s="2">
        <v>17591</v>
      </c>
      <c r="AK23" s="2">
        <v>30.417810439857345</v>
      </c>
      <c r="AL23" s="2">
        <v>5</v>
      </c>
      <c r="AM23" s="2">
        <v>486</v>
      </c>
      <c r="AN23" s="2">
        <v>3.1934291581108831</v>
      </c>
      <c r="AO23" s="2">
        <v>7</v>
      </c>
      <c r="AP23" s="2">
        <v>4841</v>
      </c>
      <c r="AQ23" s="2">
        <v>22.721032560868288</v>
      </c>
      <c r="AR23" s="2">
        <v>4</v>
      </c>
      <c r="AS23" s="2">
        <v>6</v>
      </c>
      <c r="AT23" s="44">
        <v>44256</v>
      </c>
      <c r="AU23" s="44">
        <v>44620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7</v>
      </c>
      <c r="D24" s="2">
        <v>0</v>
      </c>
      <c r="E24" s="2">
        <v>6</v>
      </c>
      <c r="F24" s="2">
        <v>2</v>
      </c>
      <c r="G24" s="2">
        <v>1</v>
      </c>
      <c r="H24" s="2">
        <v>0</v>
      </c>
      <c r="I24" s="2"/>
      <c r="J24" s="2"/>
      <c r="K24" s="2"/>
      <c r="L24" s="2">
        <v>6</v>
      </c>
      <c r="M24" s="2">
        <v>2</v>
      </c>
      <c r="N24" s="2"/>
      <c r="O24" s="2"/>
      <c r="P24" s="2"/>
      <c r="Q24" s="2">
        <v>1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3515</v>
      </c>
      <c r="AD24" s="2">
        <v>12.831394022359115</v>
      </c>
      <c r="AE24" s="2">
        <v>8</v>
      </c>
      <c r="AF24" s="2">
        <v>2</v>
      </c>
      <c r="AG24" s="2">
        <v>234</v>
      </c>
      <c r="AH24" s="2">
        <v>3.8439425051334704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44256</v>
      </c>
      <c r="AU24" s="44">
        <v>44620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14</v>
      </c>
      <c r="D25" s="2">
        <v>1</v>
      </c>
      <c r="E25" s="2">
        <v>9</v>
      </c>
      <c r="F25" s="2">
        <v>2</v>
      </c>
      <c r="G25" s="2">
        <v>3</v>
      </c>
      <c r="H25" s="2">
        <v>3</v>
      </c>
      <c r="I25" s="2">
        <v>3</v>
      </c>
      <c r="J25" s="2">
        <v>2847</v>
      </c>
      <c r="K25" s="2">
        <v>31.178644763860369</v>
      </c>
      <c r="L25" s="2">
        <v>3</v>
      </c>
      <c r="M25" s="2"/>
      <c r="N25" s="2">
        <v>2</v>
      </c>
      <c r="O25" s="2"/>
      <c r="P25" s="2"/>
      <c r="Q25" s="2">
        <v>4</v>
      </c>
      <c r="R25" s="2">
        <v>5</v>
      </c>
      <c r="S25" s="2"/>
      <c r="T25" s="2">
        <v>461</v>
      </c>
      <c r="U25" s="2"/>
      <c r="V25" s="2"/>
      <c r="W25" s="2"/>
      <c r="X25" s="2"/>
      <c r="Y25" s="2">
        <v>0</v>
      </c>
      <c r="Z25" s="2">
        <v>3</v>
      </c>
      <c r="AA25" s="2"/>
      <c r="AB25" s="2">
        <v>17</v>
      </c>
      <c r="AC25" s="2">
        <v>15969</v>
      </c>
      <c r="AD25" s="2">
        <v>30.861698272738256</v>
      </c>
      <c r="AE25" s="2">
        <v>5</v>
      </c>
      <c r="AF25" s="2">
        <v>0</v>
      </c>
      <c r="AG25" s="2">
        <v>0</v>
      </c>
      <c r="AH25" s="2">
        <v>0</v>
      </c>
      <c r="AI25" s="2">
        <v>2</v>
      </c>
      <c r="AJ25" s="2">
        <v>1593</v>
      </c>
      <c r="AK25" s="2">
        <v>26.168377823408623</v>
      </c>
      <c r="AL25" s="2">
        <v>3</v>
      </c>
      <c r="AM25" s="2">
        <v>1886</v>
      </c>
      <c r="AN25" s="2">
        <v>20.654346338124572</v>
      </c>
      <c r="AO25" s="2">
        <v>0</v>
      </c>
      <c r="AP25" s="2">
        <v>0</v>
      </c>
      <c r="AQ25" s="2">
        <v>0</v>
      </c>
      <c r="AR25" s="2"/>
      <c r="AS25" s="2">
        <v>2</v>
      </c>
      <c r="AT25" s="44">
        <v>44256</v>
      </c>
      <c r="AU25" s="44">
        <v>44620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61</v>
      </c>
      <c r="C26" s="2">
        <v>51</v>
      </c>
      <c r="D26" s="2">
        <v>2</v>
      </c>
      <c r="E26" s="2">
        <v>16</v>
      </c>
      <c r="F26" s="2">
        <v>30</v>
      </c>
      <c r="G26" s="2">
        <v>8</v>
      </c>
      <c r="H26" s="2">
        <v>2</v>
      </c>
      <c r="I26" s="2">
        <v>2</v>
      </c>
      <c r="J26" s="2">
        <v>2105</v>
      </c>
      <c r="K26" s="2">
        <v>34.579055441478438</v>
      </c>
      <c r="L26" s="2">
        <v>8</v>
      </c>
      <c r="M26" s="2">
        <v>7</v>
      </c>
      <c r="N26" s="2">
        <v>10</v>
      </c>
      <c r="O26" s="2"/>
      <c r="P26" s="2">
        <v>8</v>
      </c>
      <c r="Q26" s="2">
        <v>14</v>
      </c>
      <c r="R26" s="2">
        <v>28</v>
      </c>
      <c r="S26" s="2"/>
      <c r="T26" s="2"/>
      <c r="U26" s="2">
        <v>1457</v>
      </c>
      <c r="V26" s="2"/>
      <c r="W26" s="2"/>
      <c r="X26" s="2">
        <v>1</v>
      </c>
      <c r="Y26" s="2">
        <v>0</v>
      </c>
      <c r="Z26" s="2">
        <v>2</v>
      </c>
      <c r="AA26" s="2"/>
      <c r="AB26" s="2">
        <v>58</v>
      </c>
      <c r="AC26" s="2">
        <v>52873</v>
      </c>
      <c r="AD26" s="2">
        <v>29.950010620972883</v>
      </c>
      <c r="AE26" s="2">
        <v>28</v>
      </c>
      <c r="AF26" s="2">
        <v>7</v>
      </c>
      <c r="AG26" s="2">
        <v>4137</v>
      </c>
      <c r="AH26" s="2">
        <v>19.416837782340863</v>
      </c>
      <c r="AI26" s="2">
        <v>10</v>
      </c>
      <c r="AJ26" s="2">
        <v>10908</v>
      </c>
      <c r="AK26" s="2">
        <v>35.837371663244355</v>
      </c>
      <c r="AL26" s="2">
        <v>2</v>
      </c>
      <c r="AM26" s="2">
        <v>602</v>
      </c>
      <c r="AN26" s="2">
        <v>9.8891170431211499</v>
      </c>
      <c r="AO26" s="2">
        <v>8</v>
      </c>
      <c r="AP26" s="2">
        <v>12186</v>
      </c>
      <c r="AQ26" s="2">
        <v>50.045174537987677</v>
      </c>
      <c r="AR26" s="2">
        <v>2</v>
      </c>
      <c r="AS26" s="2"/>
      <c r="AT26" s="44">
        <v>44256</v>
      </c>
      <c r="AU26" s="44">
        <v>44620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79</v>
      </c>
      <c r="C27" s="2">
        <v>67</v>
      </c>
      <c r="D27" s="2">
        <v>0</v>
      </c>
      <c r="E27" s="2">
        <v>69</v>
      </c>
      <c r="F27" s="2">
        <v>2</v>
      </c>
      <c r="G27" s="2">
        <v>8</v>
      </c>
      <c r="H27" s="2">
        <v>1</v>
      </c>
      <c r="I27" s="2">
        <v>1</v>
      </c>
      <c r="J27" s="2">
        <v>2554</v>
      </c>
      <c r="K27" s="2">
        <v>83.909650924024646</v>
      </c>
      <c r="L27" s="2">
        <v>31</v>
      </c>
      <c r="M27" s="2">
        <v>4</v>
      </c>
      <c r="N27" s="2">
        <v>17</v>
      </c>
      <c r="O27" s="2"/>
      <c r="P27" s="2">
        <v>7</v>
      </c>
      <c r="Q27" s="2">
        <v>17</v>
      </c>
      <c r="R27" s="2">
        <v>37</v>
      </c>
      <c r="S27" s="2"/>
      <c r="T27" s="2"/>
      <c r="U27" s="2"/>
      <c r="V27" s="2"/>
      <c r="W27" s="2">
        <v>1475</v>
      </c>
      <c r="X27" s="2"/>
      <c r="Y27" s="2">
        <v>0</v>
      </c>
      <c r="Z27" s="2">
        <v>9</v>
      </c>
      <c r="AA27" s="2"/>
      <c r="AB27" s="2">
        <v>78</v>
      </c>
      <c r="AC27" s="2">
        <v>52695</v>
      </c>
      <c r="AD27" s="2">
        <v>22.195545727373243</v>
      </c>
      <c r="AE27" s="2">
        <v>37</v>
      </c>
      <c r="AF27" s="2">
        <v>4</v>
      </c>
      <c r="AG27" s="2">
        <v>204</v>
      </c>
      <c r="AH27" s="2">
        <v>1.675564681724846</v>
      </c>
      <c r="AI27" s="2">
        <v>17</v>
      </c>
      <c r="AJ27" s="2">
        <v>26744</v>
      </c>
      <c r="AK27" s="2">
        <v>51.685469259572415</v>
      </c>
      <c r="AL27" s="2">
        <v>9</v>
      </c>
      <c r="AM27" s="2">
        <v>3628</v>
      </c>
      <c r="AN27" s="2">
        <v>13.243896874287017</v>
      </c>
      <c r="AO27" s="2">
        <v>7</v>
      </c>
      <c r="AP27" s="2">
        <v>11629</v>
      </c>
      <c r="AQ27" s="2">
        <v>54.580228806101495</v>
      </c>
      <c r="AR27" s="2"/>
      <c r="AS27" s="2">
        <v>1</v>
      </c>
      <c r="AT27" s="44">
        <v>44256</v>
      </c>
      <c r="AU27" s="44">
        <v>44620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103</v>
      </c>
      <c r="C28" s="2">
        <v>72</v>
      </c>
      <c r="D28" s="2">
        <v>2</v>
      </c>
      <c r="E28" s="2">
        <v>53</v>
      </c>
      <c r="F28" s="2">
        <v>5</v>
      </c>
      <c r="G28" s="2">
        <v>17</v>
      </c>
      <c r="H28" s="2">
        <v>19</v>
      </c>
      <c r="I28" s="2">
        <v>19</v>
      </c>
      <c r="J28" s="2">
        <v>17735</v>
      </c>
      <c r="K28" s="2">
        <v>30.666810764076516</v>
      </c>
      <c r="L28" s="2">
        <v>18</v>
      </c>
      <c r="M28" s="2">
        <v>19</v>
      </c>
      <c r="N28" s="2">
        <v>8</v>
      </c>
      <c r="O28" s="2">
        <v>2</v>
      </c>
      <c r="P28" s="2">
        <v>8</v>
      </c>
      <c r="Q28" s="2">
        <v>28</v>
      </c>
      <c r="R28" s="2">
        <v>44</v>
      </c>
      <c r="S28" s="2"/>
      <c r="T28" s="2"/>
      <c r="U28" s="2"/>
      <c r="V28" s="2"/>
      <c r="W28" s="2"/>
      <c r="X28" s="2"/>
      <c r="Y28" s="2">
        <v>0</v>
      </c>
      <c r="Z28" s="2">
        <v>6</v>
      </c>
      <c r="AA28" s="2">
        <v>1</v>
      </c>
      <c r="AB28" s="2">
        <v>103</v>
      </c>
      <c r="AC28" s="2">
        <v>84226</v>
      </c>
      <c r="AD28" s="2">
        <v>26.865812085086024</v>
      </c>
      <c r="AE28" s="2">
        <v>44</v>
      </c>
      <c r="AF28" s="2">
        <v>19</v>
      </c>
      <c r="AG28" s="2">
        <v>8406</v>
      </c>
      <c r="AH28" s="2">
        <v>14.535393926294175</v>
      </c>
      <c r="AI28" s="2">
        <v>8</v>
      </c>
      <c r="AJ28" s="2">
        <v>5305</v>
      </c>
      <c r="AK28" s="2">
        <v>21.786447638603697</v>
      </c>
      <c r="AL28" s="2">
        <v>6</v>
      </c>
      <c r="AM28" s="2">
        <v>2435</v>
      </c>
      <c r="AN28" s="2">
        <v>13.333333333333332</v>
      </c>
      <c r="AO28" s="2">
        <v>8</v>
      </c>
      <c r="AP28" s="2">
        <v>7985</v>
      </c>
      <c r="AQ28" s="2">
        <v>32.792607802874741</v>
      </c>
      <c r="AR28" s="2"/>
      <c r="AS28" s="2">
        <v>1</v>
      </c>
      <c r="AT28" s="44">
        <v>44256</v>
      </c>
      <c r="AU28" s="44">
        <v>44620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10</v>
      </c>
      <c r="C29" s="2">
        <v>10</v>
      </c>
      <c r="D29" s="2">
        <v>0</v>
      </c>
      <c r="E29" s="2">
        <v>3</v>
      </c>
      <c r="F29" s="2">
        <v>2</v>
      </c>
      <c r="G29" s="2">
        <v>0</v>
      </c>
      <c r="H29" s="2">
        <v>0</v>
      </c>
      <c r="I29" s="2"/>
      <c r="J29" s="2"/>
      <c r="K29" s="2"/>
      <c r="L29" s="2">
        <v>7</v>
      </c>
      <c r="M29" s="2">
        <v>1</v>
      </c>
      <c r="N29" s="2">
        <v>1</v>
      </c>
      <c r="O29" s="2"/>
      <c r="P29" s="2">
        <v>2</v>
      </c>
      <c r="Q29" s="2">
        <v>1</v>
      </c>
      <c r="R29" s="2">
        <v>5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10</v>
      </c>
      <c r="AC29" s="2">
        <v>2474</v>
      </c>
      <c r="AD29" s="2">
        <v>8.1281314168377818</v>
      </c>
      <c r="AE29" s="2">
        <v>5</v>
      </c>
      <c r="AF29" s="2">
        <v>1</v>
      </c>
      <c r="AG29" s="2">
        <v>82</v>
      </c>
      <c r="AH29" s="2">
        <v>2.6940451745379876</v>
      </c>
      <c r="AI29" s="2">
        <v>1</v>
      </c>
      <c r="AJ29" s="2">
        <v>2886</v>
      </c>
      <c r="AK29" s="2">
        <v>94.817248459958932</v>
      </c>
      <c r="AL29" s="2">
        <v>1</v>
      </c>
      <c r="AM29" s="2">
        <v>457</v>
      </c>
      <c r="AN29" s="2">
        <v>15.014373716632443</v>
      </c>
      <c r="AO29" s="2">
        <v>2</v>
      </c>
      <c r="AP29" s="2">
        <v>5025</v>
      </c>
      <c r="AQ29" s="2">
        <v>82.546201232032857</v>
      </c>
      <c r="AR29" s="2"/>
      <c r="AS29" s="2">
        <v>5</v>
      </c>
      <c r="AT29" s="44">
        <v>44256</v>
      </c>
      <c r="AU29" s="44">
        <v>44620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44256</v>
      </c>
      <c r="AU30" s="44">
        <v>44620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44256</v>
      </c>
      <c r="AU31" s="44">
        <v>44620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44256</v>
      </c>
      <c r="AU32" s="44">
        <v>44620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16</v>
      </c>
      <c r="C33" s="2">
        <v>14</v>
      </c>
      <c r="D33" s="2">
        <v>0</v>
      </c>
      <c r="E33" s="2">
        <v>10</v>
      </c>
      <c r="F33" s="2">
        <v>2</v>
      </c>
      <c r="G33" s="2">
        <v>1</v>
      </c>
      <c r="H33" s="2">
        <v>1</v>
      </c>
      <c r="I33" s="2">
        <v>1</v>
      </c>
      <c r="J33" s="2">
        <v>35</v>
      </c>
      <c r="K33" s="2">
        <v>1.1498973305954825</v>
      </c>
      <c r="L33" s="2">
        <v>9</v>
      </c>
      <c r="M33" s="2">
        <v>4</v>
      </c>
      <c r="N33" s="2">
        <v>2</v>
      </c>
      <c r="O33" s="2"/>
      <c r="P33" s="2"/>
      <c r="Q33" s="2">
        <v>0</v>
      </c>
      <c r="R33" s="2">
        <v>6</v>
      </c>
      <c r="S33" s="2">
        <v>28</v>
      </c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6752</v>
      </c>
      <c r="AD33" s="2">
        <v>14.788774811772758</v>
      </c>
      <c r="AE33" s="2">
        <v>6</v>
      </c>
      <c r="AF33" s="2">
        <v>4</v>
      </c>
      <c r="AG33" s="2">
        <v>1385</v>
      </c>
      <c r="AH33" s="2">
        <v>11.375770020533881</v>
      </c>
      <c r="AI33" s="2">
        <v>2</v>
      </c>
      <c r="AJ33" s="2">
        <v>1335</v>
      </c>
      <c r="AK33" s="2">
        <v>21.930184804928132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44256</v>
      </c>
      <c r="AU33" s="44">
        <v>44620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16</v>
      </c>
      <c r="D34" s="2">
        <v>0</v>
      </c>
      <c r="E34" s="2">
        <v>8</v>
      </c>
      <c r="F34" s="2">
        <v>4</v>
      </c>
      <c r="G34" s="2">
        <v>3</v>
      </c>
      <c r="H34" s="2">
        <v>1</v>
      </c>
      <c r="I34" s="2">
        <v>1</v>
      </c>
      <c r="J34" s="2">
        <v>549</v>
      </c>
      <c r="K34" s="2">
        <v>18.036960985626283</v>
      </c>
      <c r="L34" s="2">
        <v>1</v>
      </c>
      <c r="M34" s="2">
        <v>3</v>
      </c>
      <c r="N34" s="2">
        <v>1</v>
      </c>
      <c r="O34" s="2"/>
      <c r="P34" s="2">
        <v>5</v>
      </c>
      <c r="Q34" s="2">
        <v>5</v>
      </c>
      <c r="R34" s="2">
        <v>10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19</v>
      </c>
      <c r="AC34" s="2">
        <v>16647</v>
      </c>
      <c r="AD34" s="2">
        <v>28.785474981087216</v>
      </c>
      <c r="AE34" s="2">
        <v>10</v>
      </c>
      <c r="AF34" s="2">
        <v>3</v>
      </c>
      <c r="AG34" s="2">
        <v>1382</v>
      </c>
      <c r="AH34" s="2">
        <v>15.134839151266256</v>
      </c>
      <c r="AI34" s="2">
        <v>1</v>
      </c>
      <c r="AJ34" s="2">
        <v>1403</v>
      </c>
      <c r="AK34" s="2">
        <v>46.094455852156059</v>
      </c>
      <c r="AL34" s="2">
        <v>1</v>
      </c>
      <c r="AM34" s="2">
        <v>205</v>
      </c>
      <c r="AN34" s="2">
        <v>6.7351129363449695</v>
      </c>
      <c r="AO34" s="2">
        <v>5</v>
      </c>
      <c r="AP34" s="2">
        <v>10474</v>
      </c>
      <c r="AQ34" s="2">
        <v>68.82299794661192</v>
      </c>
      <c r="AR34" s="2"/>
      <c r="AS34" s="2"/>
      <c r="AT34" s="44">
        <v>44256</v>
      </c>
      <c r="AU34" s="44">
        <v>44620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3</v>
      </c>
      <c r="C35" s="2">
        <v>1</v>
      </c>
      <c r="D35" s="2">
        <v>0</v>
      </c>
      <c r="E35" s="2">
        <v>1</v>
      </c>
      <c r="F35" s="2"/>
      <c r="G35" s="2">
        <v>1</v>
      </c>
      <c r="H35" s="2">
        <v>2</v>
      </c>
      <c r="I35" s="2">
        <v>2</v>
      </c>
      <c r="J35" s="2">
        <v>1599</v>
      </c>
      <c r="K35" s="2">
        <v>26.266940451745381</v>
      </c>
      <c r="L35" s="2"/>
      <c r="M35" s="2">
        <v>1</v>
      </c>
      <c r="N35" s="2">
        <v>3</v>
      </c>
      <c r="O35" s="2"/>
      <c r="P35" s="2"/>
      <c r="Q35" s="2">
        <v>1</v>
      </c>
      <c r="R35" s="2">
        <v>5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3</v>
      </c>
      <c r="AC35" s="2">
        <v>2221</v>
      </c>
      <c r="AD35" s="2">
        <v>24.323066392881589</v>
      </c>
      <c r="AE35" s="2">
        <v>5</v>
      </c>
      <c r="AF35" s="2">
        <v>1</v>
      </c>
      <c r="AG35" s="2">
        <v>206</v>
      </c>
      <c r="AH35" s="2">
        <v>6.7679671457905544</v>
      </c>
      <c r="AI35" s="2">
        <v>3</v>
      </c>
      <c r="AJ35" s="2">
        <v>3336</v>
      </c>
      <c r="AK35" s="2">
        <v>36.533880903490761</v>
      </c>
      <c r="AL35" s="2">
        <v>1</v>
      </c>
      <c r="AM35" s="2">
        <v>471</v>
      </c>
      <c r="AN35" s="2">
        <v>15.474332648870636</v>
      </c>
      <c r="AO35" s="2">
        <v>0</v>
      </c>
      <c r="AP35" s="2">
        <v>0</v>
      </c>
      <c r="AQ35" s="2">
        <v>0</v>
      </c>
      <c r="AR35" s="2"/>
      <c r="AS35" s="2"/>
      <c r="AT35" s="44">
        <v>44256</v>
      </c>
      <c r="AU35" s="44">
        <v>44620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23</v>
      </c>
      <c r="D36" s="2">
        <v>0</v>
      </c>
      <c r="E36" s="2">
        <v>24</v>
      </c>
      <c r="F36" s="2"/>
      <c r="G36" s="2">
        <v>12</v>
      </c>
      <c r="H36" s="2">
        <v>9</v>
      </c>
      <c r="I36" s="2">
        <v>9</v>
      </c>
      <c r="J36" s="2">
        <v>7081</v>
      </c>
      <c r="K36" s="2">
        <v>25.848961898243214</v>
      </c>
      <c r="L36" s="2">
        <v>14</v>
      </c>
      <c r="M36" s="2">
        <v>9</v>
      </c>
      <c r="N36" s="2">
        <v>3</v>
      </c>
      <c r="O36" s="2">
        <v>1</v>
      </c>
      <c r="P36" s="2">
        <v>5</v>
      </c>
      <c r="Q36" s="2">
        <v>13</v>
      </c>
      <c r="R36" s="2">
        <v>30</v>
      </c>
      <c r="S36" s="2"/>
      <c r="T36" s="2"/>
      <c r="U36" s="2"/>
      <c r="V36" s="2">
        <v>405</v>
      </c>
      <c r="W36" s="2"/>
      <c r="X36" s="2"/>
      <c r="Y36" s="2">
        <v>0</v>
      </c>
      <c r="Z36" s="2">
        <v>11</v>
      </c>
      <c r="AA36" s="2">
        <v>1</v>
      </c>
      <c r="AB36" s="2">
        <v>38</v>
      </c>
      <c r="AC36" s="2">
        <v>39231</v>
      </c>
      <c r="AD36" s="2">
        <v>33.918512914730357</v>
      </c>
      <c r="AE36" s="2">
        <v>31</v>
      </c>
      <c r="AF36" s="2">
        <v>9</v>
      </c>
      <c r="AG36" s="2">
        <v>5750</v>
      </c>
      <c r="AH36" s="2">
        <v>20.990189368012778</v>
      </c>
      <c r="AI36" s="2">
        <v>3</v>
      </c>
      <c r="AJ36" s="2">
        <v>2730</v>
      </c>
      <c r="AK36" s="2">
        <v>29.897330595482547</v>
      </c>
      <c r="AL36" s="2">
        <v>11</v>
      </c>
      <c r="AM36" s="2">
        <v>3717</v>
      </c>
      <c r="AN36" s="2">
        <v>11.101736046294569</v>
      </c>
      <c r="AO36" s="2">
        <v>5</v>
      </c>
      <c r="AP36" s="2">
        <v>2096</v>
      </c>
      <c r="AQ36" s="2">
        <v>13.772484599589323</v>
      </c>
      <c r="AR36" s="2"/>
      <c r="AS36" s="2"/>
      <c r="AT36" s="44">
        <v>44256</v>
      </c>
      <c r="AU36" s="44">
        <v>44620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16</v>
      </c>
      <c r="D37" s="2">
        <v>0</v>
      </c>
      <c r="E37" s="2">
        <v>11</v>
      </c>
      <c r="F37" s="2"/>
      <c r="G37" s="2">
        <v>3</v>
      </c>
      <c r="H37" s="2">
        <v>8</v>
      </c>
      <c r="I37" s="2">
        <v>8</v>
      </c>
      <c r="J37" s="2">
        <v>5666</v>
      </c>
      <c r="K37" s="2">
        <v>23.26899383983573</v>
      </c>
      <c r="L37" s="2">
        <v>12</v>
      </c>
      <c r="M37" s="2">
        <v>5</v>
      </c>
      <c r="N37" s="2">
        <v>4</v>
      </c>
      <c r="O37" s="2"/>
      <c r="P37" s="2">
        <v>2</v>
      </c>
      <c r="Q37" s="2">
        <v>4</v>
      </c>
      <c r="R37" s="2">
        <v>17</v>
      </c>
      <c r="S37" s="2">
        <v>1280</v>
      </c>
      <c r="T37" s="2"/>
      <c r="U37" s="2"/>
      <c r="V37" s="2"/>
      <c r="W37" s="2">
        <v>1884</v>
      </c>
      <c r="X37" s="2"/>
      <c r="Y37" s="2">
        <v>0</v>
      </c>
      <c r="Z37" s="2">
        <v>6</v>
      </c>
      <c r="AA37" s="2"/>
      <c r="AB37" s="2">
        <v>19</v>
      </c>
      <c r="AC37" s="2">
        <v>13550</v>
      </c>
      <c r="AD37" s="2">
        <v>23.430238841456823</v>
      </c>
      <c r="AE37" s="2">
        <v>17</v>
      </c>
      <c r="AF37" s="2">
        <v>5</v>
      </c>
      <c r="AG37" s="2">
        <v>2982</v>
      </c>
      <c r="AH37" s="2">
        <v>19.594250513347021</v>
      </c>
      <c r="AI37" s="2">
        <v>4</v>
      </c>
      <c r="AJ37" s="2">
        <v>2684</v>
      </c>
      <c r="AK37" s="2">
        <v>22.04517453798768</v>
      </c>
      <c r="AL37" s="2">
        <v>6</v>
      </c>
      <c r="AM37" s="2">
        <v>606</v>
      </c>
      <c r="AN37" s="2">
        <v>3.3182751540041067</v>
      </c>
      <c r="AO37" s="2">
        <v>2</v>
      </c>
      <c r="AP37" s="2">
        <v>4489</v>
      </c>
      <c r="AQ37" s="2">
        <v>73.741273100616013</v>
      </c>
      <c r="AR37" s="2"/>
      <c r="AS37" s="2"/>
      <c r="AT37" s="44">
        <v>44256</v>
      </c>
      <c r="AU37" s="44">
        <v>44620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15</v>
      </c>
      <c r="C38" s="2">
        <v>12</v>
      </c>
      <c r="D38" s="2">
        <v>0</v>
      </c>
      <c r="E38" s="2">
        <v>13</v>
      </c>
      <c r="F38" s="2"/>
      <c r="G38" s="2">
        <v>3</v>
      </c>
      <c r="H38" s="2">
        <v>1</v>
      </c>
      <c r="I38" s="2">
        <v>1</v>
      </c>
      <c r="J38" s="2">
        <v>495</v>
      </c>
      <c r="K38" s="2">
        <v>16.262833675564682</v>
      </c>
      <c r="L38" s="2">
        <v>5</v>
      </c>
      <c r="M38" s="2"/>
      <c r="N38" s="2">
        <v>3</v>
      </c>
      <c r="O38" s="2"/>
      <c r="P38" s="2">
        <v>2</v>
      </c>
      <c r="Q38" s="2">
        <v>5</v>
      </c>
      <c r="R38" s="2">
        <v>5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15</v>
      </c>
      <c r="AC38" s="2">
        <v>10713</v>
      </c>
      <c r="AD38" s="2">
        <v>23.464476386036964</v>
      </c>
      <c r="AE38" s="2">
        <v>5</v>
      </c>
      <c r="AF38" s="2">
        <v>0</v>
      </c>
      <c r="AG38" s="2">
        <v>0</v>
      </c>
      <c r="AH38" s="2">
        <v>0</v>
      </c>
      <c r="AI38" s="2">
        <v>3</v>
      </c>
      <c r="AJ38" s="2">
        <v>3203</v>
      </c>
      <c r="AK38" s="2">
        <v>35.077344284736483</v>
      </c>
      <c r="AL38" s="2">
        <v>0</v>
      </c>
      <c r="AM38" s="2">
        <v>0</v>
      </c>
      <c r="AN38" s="2">
        <v>0</v>
      </c>
      <c r="AO38" s="2">
        <v>2</v>
      </c>
      <c r="AP38" s="2">
        <v>1520</v>
      </c>
      <c r="AQ38" s="2">
        <v>24.969199178644764</v>
      </c>
      <c r="AR38" s="2"/>
      <c r="AS38" s="2"/>
      <c r="AT38" s="44">
        <v>44256</v>
      </c>
      <c r="AU38" s="44">
        <v>44620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44256</v>
      </c>
      <c r="AU39" s="44">
        <v>44620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13</v>
      </c>
      <c r="C40" s="2">
        <v>10</v>
      </c>
      <c r="D40" s="2">
        <v>0</v>
      </c>
      <c r="E40" s="2">
        <v>10</v>
      </c>
      <c r="F40" s="2">
        <v>1</v>
      </c>
      <c r="G40" s="2">
        <v>3</v>
      </c>
      <c r="H40" s="2">
        <v>2</v>
      </c>
      <c r="I40" s="2">
        <v>2</v>
      </c>
      <c r="J40" s="2">
        <v>1498</v>
      </c>
      <c r="K40" s="2">
        <v>24.607802874743328</v>
      </c>
      <c r="L40" s="2">
        <v>6</v>
      </c>
      <c r="M40" s="2">
        <v>4</v>
      </c>
      <c r="N40" s="2">
        <v>1</v>
      </c>
      <c r="O40" s="2"/>
      <c r="P40" s="2">
        <v>1</v>
      </c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>
        <v>2</v>
      </c>
      <c r="AA40" s="2"/>
      <c r="AB40" s="2">
        <v>13</v>
      </c>
      <c r="AC40" s="2">
        <v>8195</v>
      </c>
      <c r="AD40" s="2">
        <v>20.710788185120833</v>
      </c>
      <c r="AE40" s="2">
        <v>8</v>
      </c>
      <c r="AF40" s="2">
        <v>4</v>
      </c>
      <c r="AG40" s="2">
        <v>1789</v>
      </c>
      <c r="AH40" s="2">
        <v>14.694045174537989</v>
      </c>
      <c r="AI40" s="2">
        <v>1</v>
      </c>
      <c r="AJ40" s="2">
        <v>667</v>
      </c>
      <c r="AK40" s="2">
        <v>21.913757700205338</v>
      </c>
      <c r="AL40" s="2">
        <v>2</v>
      </c>
      <c r="AM40" s="2">
        <v>1374</v>
      </c>
      <c r="AN40" s="2">
        <v>22.570841889117045</v>
      </c>
      <c r="AO40" s="2">
        <v>1</v>
      </c>
      <c r="AP40" s="2">
        <v>1129</v>
      </c>
      <c r="AQ40" s="2">
        <v>37.092402464065707</v>
      </c>
      <c r="AR40" s="2"/>
      <c r="AS40" s="2"/>
      <c r="AT40" s="44">
        <v>44256</v>
      </c>
      <c r="AU40" s="44">
        <v>44620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44256</v>
      </c>
      <c r="AU41" s="44">
        <v>44620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192</v>
      </c>
      <c r="C42" s="2">
        <v>144</v>
      </c>
      <c r="D42" s="2">
        <v>0</v>
      </c>
      <c r="E42" s="2">
        <v>109</v>
      </c>
      <c r="F42" s="2">
        <v>34</v>
      </c>
      <c r="G42" s="2">
        <v>37</v>
      </c>
      <c r="H42" s="2">
        <v>10</v>
      </c>
      <c r="I42" s="2">
        <v>10</v>
      </c>
      <c r="J42" s="2">
        <v>10873</v>
      </c>
      <c r="K42" s="2">
        <v>35.722381930184802</v>
      </c>
      <c r="L42" s="2">
        <v>57</v>
      </c>
      <c r="M42" s="2">
        <v>22</v>
      </c>
      <c r="N42" s="2">
        <v>24</v>
      </c>
      <c r="O42" s="2"/>
      <c r="P42" s="2">
        <v>14</v>
      </c>
      <c r="Q42" s="2">
        <v>40</v>
      </c>
      <c r="R42" s="2">
        <v>62</v>
      </c>
      <c r="S42" s="2"/>
      <c r="T42" s="2"/>
      <c r="U42" s="2">
        <v>623</v>
      </c>
      <c r="V42" s="2"/>
      <c r="W42" s="2">
        <v>1443</v>
      </c>
      <c r="X42" s="2"/>
      <c r="Y42" s="2">
        <v>0</v>
      </c>
      <c r="Z42" s="2">
        <v>1</v>
      </c>
      <c r="AA42" s="2">
        <v>1</v>
      </c>
      <c r="AB42" s="2">
        <v>190</v>
      </c>
      <c r="AC42" s="2">
        <v>139116</v>
      </c>
      <c r="AD42" s="2">
        <v>24.055506322273857</v>
      </c>
      <c r="AE42" s="2">
        <v>62</v>
      </c>
      <c r="AF42" s="2">
        <v>22</v>
      </c>
      <c r="AG42" s="2">
        <v>11709</v>
      </c>
      <c r="AH42" s="2">
        <v>17.485906290834421</v>
      </c>
      <c r="AI42" s="2">
        <v>24</v>
      </c>
      <c r="AJ42" s="2">
        <v>23443</v>
      </c>
      <c r="AK42" s="2">
        <v>32.091718001368925</v>
      </c>
      <c r="AL42" s="2">
        <v>1</v>
      </c>
      <c r="AM42" s="2">
        <v>494</v>
      </c>
      <c r="AN42" s="2">
        <v>16.229979466119097</v>
      </c>
      <c r="AO42" s="2">
        <v>14</v>
      </c>
      <c r="AP42" s="2">
        <v>18012</v>
      </c>
      <c r="AQ42" s="2">
        <v>42.269287180991498</v>
      </c>
      <c r="AR42" s="2">
        <v>4</v>
      </c>
      <c r="AS42" s="2">
        <v>5</v>
      </c>
      <c r="AT42" s="44">
        <v>44256</v>
      </c>
      <c r="AU42" s="44">
        <v>44620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44256</v>
      </c>
      <c r="AU43" s="44">
        <v>44620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47</v>
      </c>
      <c r="C44" s="2">
        <v>31</v>
      </c>
      <c r="D44" s="2">
        <v>1</v>
      </c>
      <c r="E44" s="2">
        <v>13</v>
      </c>
      <c r="F44" s="2">
        <v>17</v>
      </c>
      <c r="G44" s="2">
        <v>13</v>
      </c>
      <c r="H44" s="2">
        <v>8</v>
      </c>
      <c r="I44" s="2">
        <v>8</v>
      </c>
      <c r="J44" s="2">
        <v>6720</v>
      </c>
      <c r="K44" s="2">
        <v>27.597535934291582</v>
      </c>
      <c r="L44" s="2">
        <v>14</v>
      </c>
      <c r="M44" s="2">
        <v>2</v>
      </c>
      <c r="N44" s="2">
        <v>9</v>
      </c>
      <c r="O44" s="2"/>
      <c r="P44" s="2">
        <v>3</v>
      </c>
      <c r="Q44" s="2">
        <v>9</v>
      </c>
      <c r="R44" s="2">
        <v>17</v>
      </c>
      <c r="S44" s="2"/>
      <c r="T44" s="2"/>
      <c r="U44" s="2"/>
      <c r="V44" s="2"/>
      <c r="W44" s="2"/>
      <c r="X44" s="2"/>
      <c r="Y44" s="2">
        <v>0</v>
      </c>
      <c r="Z44" s="2">
        <v>3</v>
      </c>
      <c r="AA44" s="2"/>
      <c r="AB44" s="2">
        <v>47</v>
      </c>
      <c r="AC44" s="2">
        <v>34578</v>
      </c>
      <c r="AD44" s="2">
        <v>24.17091179169033</v>
      </c>
      <c r="AE44" s="2">
        <v>17</v>
      </c>
      <c r="AF44" s="2">
        <v>2</v>
      </c>
      <c r="AG44" s="2">
        <v>798</v>
      </c>
      <c r="AH44" s="2">
        <v>13.108829568788501</v>
      </c>
      <c r="AI44" s="2">
        <v>9</v>
      </c>
      <c r="AJ44" s="2">
        <v>7786</v>
      </c>
      <c r="AK44" s="2">
        <v>28.422541638147386</v>
      </c>
      <c r="AL44" s="2">
        <v>3</v>
      </c>
      <c r="AM44" s="2">
        <v>155</v>
      </c>
      <c r="AN44" s="2">
        <v>1.6974674880219027</v>
      </c>
      <c r="AO44" s="2">
        <v>3</v>
      </c>
      <c r="AP44" s="2">
        <v>2041</v>
      </c>
      <c r="AQ44" s="2">
        <v>22.351813826146476</v>
      </c>
      <c r="AR44" s="2"/>
      <c r="AS44" s="2"/>
      <c r="AT44" s="44">
        <v>44256</v>
      </c>
      <c r="AU44" s="44">
        <v>44620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21</v>
      </c>
      <c r="C45" s="2">
        <v>16</v>
      </c>
      <c r="D45" s="2">
        <v>0</v>
      </c>
      <c r="E45" s="2">
        <v>15</v>
      </c>
      <c r="F45" s="2"/>
      <c r="G45" s="2">
        <v>4</v>
      </c>
      <c r="H45" s="2">
        <v>4</v>
      </c>
      <c r="I45" s="2">
        <v>4</v>
      </c>
      <c r="J45" s="2">
        <v>1668</v>
      </c>
      <c r="K45" s="2">
        <v>13.700205338809035</v>
      </c>
      <c r="L45" s="2">
        <v>10</v>
      </c>
      <c r="M45" s="2">
        <v>3</v>
      </c>
      <c r="N45" s="2">
        <v>6</v>
      </c>
      <c r="O45" s="2"/>
      <c r="P45" s="2">
        <v>1</v>
      </c>
      <c r="Q45" s="2">
        <v>5</v>
      </c>
      <c r="R45" s="2">
        <v>11</v>
      </c>
      <c r="S45" s="2"/>
      <c r="T45" s="2">
        <v>516</v>
      </c>
      <c r="U45" s="2">
        <v>1104</v>
      </c>
      <c r="V45" s="2"/>
      <c r="W45" s="2"/>
      <c r="X45" s="2"/>
      <c r="Y45" s="2">
        <v>0</v>
      </c>
      <c r="Z45" s="2">
        <v>1</v>
      </c>
      <c r="AA45" s="2"/>
      <c r="AB45" s="2">
        <v>19</v>
      </c>
      <c r="AC45" s="2">
        <v>13674</v>
      </c>
      <c r="AD45" s="2">
        <v>23.644655787312225</v>
      </c>
      <c r="AE45" s="2">
        <v>11</v>
      </c>
      <c r="AF45" s="2">
        <v>3</v>
      </c>
      <c r="AG45" s="2">
        <v>230</v>
      </c>
      <c r="AH45" s="2">
        <v>2.5188227241615335</v>
      </c>
      <c r="AI45" s="2">
        <v>6</v>
      </c>
      <c r="AJ45" s="2">
        <v>6329</v>
      </c>
      <c r="AK45" s="2">
        <v>34.655715263518132</v>
      </c>
      <c r="AL45" s="2">
        <v>1</v>
      </c>
      <c r="AM45" s="2">
        <v>538</v>
      </c>
      <c r="AN45" s="2">
        <v>17.675564681724847</v>
      </c>
      <c r="AO45" s="2">
        <v>1</v>
      </c>
      <c r="AP45" s="2">
        <v>1172</v>
      </c>
      <c r="AQ45" s="2">
        <v>38.505133470225871</v>
      </c>
      <c r="AR45" s="2">
        <v>1</v>
      </c>
      <c r="AS45" s="2"/>
      <c r="AT45" s="44">
        <v>44256</v>
      </c>
      <c r="AU45" s="44">
        <v>44620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20</v>
      </c>
      <c r="C46" s="2">
        <v>17</v>
      </c>
      <c r="D46" s="2">
        <v>0</v>
      </c>
      <c r="E46" s="2">
        <v>9</v>
      </c>
      <c r="F46" s="2">
        <v>1</v>
      </c>
      <c r="G46" s="2">
        <v>2</v>
      </c>
      <c r="H46" s="2">
        <v>3</v>
      </c>
      <c r="I46" s="2">
        <v>3</v>
      </c>
      <c r="J46" s="2">
        <v>990</v>
      </c>
      <c r="K46" s="2">
        <v>10.841889117043122</v>
      </c>
      <c r="L46" s="2">
        <v>3</v>
      </c>
      <c r="M46" s="2">
        <v>1</v>
      </c>
      <c r="N46" s="2">
        <v>1</v>
      </c>
      <c r="O46" s="2"/>
      <c r="P46" s="2">
        <v>2</v>
      </c>
      <c r="Q46" s="2">
        <v>3</v>
      </c>
      <c r="R46" s="2">
        <v>5</v>
      </c>
      <c r="S46" s="2"/>
      <c r="T46" s="2"/>
      <c r="U46" s="2">
        <v>955</v>
      </c>
      <c r="V46" s="2"/>
      <c r="W46" s="2">
        <v>949</v>
      </c>
      <c r="X46" s="2"/>
      <c r="Y46" s="2">
        <v>0</v>
      </c>
      <c r="Z46" s="2">
        <v>1</v>
      </c>
      <c r="AA46" s="2"/>
      <c r="AB46" s="2">
        <v>18</v>
      </c>
      <c r="AC46" s="2">
        <v>12930</v>
      </c>
      <c r="AD46" s="2">
        <v>23.600273785078713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1</v>
      </c>
      <c r="AJ46" s="2">
        <v>961</v>
      </c>
      <c r="AK46" s="2">
        <v>31.572895277207394</v>
      </c>
      <c r="AL46" s="2">
        <v>1</v>
      </c>
      <c r="AM46" s="2">
        <v>313</v>
      </c>
      <c r="AN46" s="2">
        <v>10.283367556468173</v>
      </c>
      <c r="AO46" s="2">
        <v>2</v>
      </c>
      <c r="AP46" s="2">
        <v>1572</v>
      </c>
      <c r="AQ46" s="2">
        <v>25.82340862422998</v>
      </c>
      <c r="AR46" s="2">
        <v>1</v>
      </c>
      <c r="AS46" s="2"/>
      <c r="AT46" s="44">
        <v>44256</v>
      </c>
      <c r="AU46" s="44">
        <v>44620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7</v>
      </c>
      <c r="C47" s="2">
        <v>6</v>
      </c>
      <c r="D47" s="2">
        <v>0</v>
      </c>
      <c r="E47" s="2">
        <v>5</v>
      </c>
      <c r="F47" s="2"/>
      <c r="G47" s="2">
        <v>1</v>
      </c>
      <c r="H47" s="2">
        <v>2</v>
      </c>
      <c r="I47" s="2">
        <v>2</v>
      </c>
      <c r="J47" s="2">
        <v>1738</v>
      </c>
      <c r="K47" s="2">
        <v>28.550308008213552</v>
      </c>
      <c r="L47" s="2">
        <v>2</v>
      </c>
      <c r="M47" s="2">
        <v>1</v>
      </c>
      <c r="N47" s="2"/>
      <c r="O47" s="2"/>
      <c r="P47" s="2">
        <v>1</v>
      </c>
      <c r="Q47" s="2">
        <v>2</v>
      </c>
      <c r="R47" s="2">
        <v>4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7</v>
      </c>
      <c r="AC47" s="2">
        <v>4321</v>
      </c>
      <c r="AD47" s="2">
        <v>20.280434144910533</v>
      </c>
      <c r="AE47" s="2">
        <v>4</v>
      </c>
      <c r="AF47" s="2">
        <v>1</v>
      </c>
      <c r="AG47" s="2">
        <v>496</v>
      </c>
      <c r="AH47" s="2">
        <v>16.295687885010267</v>
      </c>
      <c r="AI47" s="2">
        <v>0</v>
      </c>
      <c r="AJ47" s="2">
        <v>0</v>
      </c>
      <c r="AK47" s="2">
        <v>0</v>
      </c>
      <c r="AL47" s="2">
        <v>2</v>
      </c>
      <c r="AM47" s="2">
        <v>183</v>
      </c>
      <c r="AN47" s="2">
        <v>3.0061601642710474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44256</v>
      </c>
      <c r="AU47" s="44">
        <v>44620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99</v>
      </c>
      <c r="C48" s="2">
        <v>84</v>
      </c>
      <c r="D48" s="2">
        <v>0</v>
      </c>
      <c r="E48" s="2">
        <v>57</v>
      </c>
      <c r="F48" s="2">
        <v>9</v>
      </c>
      <c r="G48" s="2">
        <v>14</v>
      </c>
      <c r="H48" s="2">
        <v>15</v>
      </c>
      <c r="I48" s="2">
        <v>15</v>
      </c>
      <c r="J48" s="2">
        <v>10204</v>
      </c>
      <c r="K48" s="2">
        <v>22.349623545516767</v>
      </c>
      <c r="L48" s="2">
        <v>38</v>
      </c>
      <c r="M48" s="2">
        <v>8</v>
      </c>
      <c r="N48" s="2">
        <v>23</v>
      </c>
      <c r="O48" s="2"/>
      <c r="P48" s="2">
        <v>3</v>
      </c>
      <c r="Q48" s="2">
        <v>15</v>
      </c>
      <c r="R48" s="2">
        <v>45</v>
      </c>
      <c r="S48" s="2">
        <v>1469</v>
      </c>
      <c r="T48" s="2"/>
      <c r="U48" s="2">
        <v>3334</v>
      </c>
      <c r="V48" s="2"/>
      <c r="W48" s="2"/>
      <c r="X48" s="2"/>
      <c r="Y48" s="2">
        <v>0</v>
      </c>
      <c r="Z48" s="2">
        <v>11</v>
      </c>
      <c r="AA48" s="2"/>
      <c r="AB48" s="2">
        <v>92</v>
      </c>
      <c r="AC48" s="2">
        <v>66471</v>
      </c>
      <c r="AD48" s="2">
        <v>23.737523435407553</v>
      </c>
      <c r="AE48" s="2">
        <v>45</v>
      </c>
      <c r="AF48" s="2">
        <v>8</v>
      </c>
      <c r="AG48" s="2">
        <v>3245</v>
      </c>
      <c r="AH48" s="2">
        <v>13.326488706365502</v>
      </c>
      <c r="AI48" s="2">
        <v>23</v>
      </c>
      <c r="AJ48" s="2">
        <v>20459</v>
      </c>
      <c r="AK48" s="2">
        <v>29.224533523792516</v>
      </c>
      <c r="AL48" s="2">
        <v>11</v>
      </c>
      <c r="AM48" s="2">
        <v>2861</v>
      </c>
      <c r="AN48" s="2">
        <v>8.5450812021653899</v>
      </c>
      <c r="AO48" s="2">
        <v>3</v>
      </c>
      <c r="AP48" s="2">
        <v>3422</v>
      </c>
      <c r="AQ48" s="2">
        <v>37.475701574264207</v>
      </c>
      <c r="AR48" s="2">
        <v>4</v>
      </c>
      <c r="AS48" s="2">
        <v>1</v>
      </c>
      <c r="AT48" s="44">
        <v>44256</v>
      </c>
      <c r="AU48" s="44">
        <v>44620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45</v>
      </c>
      <c r="C49" s="2">
        <v>34</v>
      </c>
      <c r="D49" s="2">
        <v>0</v>
      </c>
      <c r="E49" s="2">
        <v>21</v>
      </c>
      <c r="F49" s="2">
        <v>7</v>
      </c>
      <c r="G49" s="2">
        <v>8</v>
      </c>
      <c r="H49" s="2">
        <v>11</v>
      </c>
      <c r="I49" s="2">
        <v>11</v>
      </c>
      <c r="J49" s="2">
        <v>8592</v>
      </c>
      <c r="K49" s="2">
        <v>25.66212432331529</v>
      </c>
      <c r="L49" s="2">
        <v>18</v>
      </c>
      <c r="M49" s="2">
        <v>10</v>
      </c>
      <c r="N49" s="2">
        <v>3</v>
      </c>
      <c r="O49" s="2">
        <v>2</v>
      </c>
      <c r="P49" s="2">
        <v>5</v>
      </c>
      <c r="Q49" s="2">
        <v>9</v>
      </c>
      <c r="R49" s="2">
        <v>22</v>
      </c>
      <c r="S49" s="2">
        <v>331</v>
      </c>
      <c r="T49" s="2"/>
      <c r="U49" s="2">
        <v>2495</v>
      </c>
      <c r="V49" s="2"/>
      <c r="W49" s="2"/>
      <c r="X49" s="2"/>
      <c r="Y49" s="2">
        <v>0</v>
      </c>
      <c r="Z49" s="2">
        <v>2</v>
      </c>
      <c r="AA49" s="2"/>
      <c r="AB49" s="2">
        <v>40</v>
      </c>
      <c r="AC49" s="2">
        <v>30530</v>
      </c>
      <c r="AD49" s="2">
        <v>25.075975359342916</v>
      </c>
      <c r="AE49" s="2">
        <v>23</v>
      </c>
      <c r="AF49" s="2">
        <v>10</v>
      </c>
      <c r="AG49" s="2">
        <v>2429</v>
      </c>
      <c r="AH49" s="2">
        <v>7.9802874743326493</v>
      </c>
      <c r="AI49" s="2">
        <v>3</v>
      </c>
      <c r="AJ49" s="2">
        <v>2511</v>
      </c>
      <c r="AK49" s="2">
        <v>27.498973305954827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7723</v>
      </c>
      <c r="AQ49" s="2">
        <v>50.746611909650923</v>
      </c>
      <c r="AR49" s="2">
        <v>3</v>
      </c>
      <c r="AS49" s="2"/>
      <c r="AT49" s="44">
        <v>44256</v>
      </c>
      <c r="AU49" s="44">
        <v>44620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31</v>
      </c>
      <c r="C50" s="2">
        <v>26</v>
      </c>
      <c r="D50" s="2">
        <v>2</v>
      </c>
      <c r="E50" s="2">
        <v>18</v>
      </c>
      <c r="F50" s="2">
        <v>1</v>
      </c>
      <c r="G50" s="2">
        <v>3</v>
      </c>
      <c r="H50" s="2">
        <v>4</v>
      </c>
      <c r="I50" s="2">
        <v>4</v>
      </c>
      <c r="J50" s="2">
        <v>1424</v>
      </c>
      <c r="K50" s="2">
        <v>11.696098562628336</v>
      </c>
      <c r="L50" s="2">
        <v>13</v>
      </c>
      <c r="M50" s="2"/>
      <c r="N50" s="2">
        <v>9</v>
      </c>
      <c r="O50" s="2">
        <v>1</v>
      </c>
      <c r="P50" s="2">
        <v>2</v>
      </c>
      <c r="Q50" s="2">
        <v>3</v>
      </c>
      <c r="R50" s="2">
        <v>13</v>
      </c>
      <c r="S50" s="2"/>
      <c r="T50" s="2"/>
      <c r="U50" s="2"/>
      <c r="V50" s="2"/>
      <c r="W50" s="2"/>
      <c r="X50" s="2"/>
      <c r="Y50" s="2">
        <v>0</v>
      </c>
      <c r="Z50" s="2">
        <v>1</v>
      </c>
      <c r="AA50" s="2"/>
      <c r="AB50" s="2">
        <v>31</v>
      </c>
      <c r="AC50" s="2">
        <v>17522</v>
      </c>
      <c r="AD50" s="2">
        <v>18.570047029211104</v>
      </c>
      <c r="AE50" s="2">
        <v>13</v>
      </c>
      <c r="AF50" s="2">
        <v>0</v>
      </c>
      <c r="AG50" s="2">
        <v>0</v>
      </c>
      <c r="AH50" s="2">
        <v>0</v>
      </c>
      <c r="AI50" s="2">
        <v>9</v>
      </c>
      <c r="AJ50" s="2">
        <v>5725</v>
      </c>
      <c r="AK50" s="2">
        <v>20.898927675108371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/>
      <c r="AS50" s="2">
        <v>3</v>
      </c>
      <c r="AT50" s="44">
        <v>44256</v>
      </c>
      <c r="AU50" s="44">
        <v>44620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38</v>
      </c>
      <c r="C51" s="2">
        <v>34</v>
      </c>
      <c r="D51" s="2">
        <v>0</v>
      </c>
      <c r="E51" s="2">
        <v>25</v>
      </c>
      <c r="F51" s="2">
        <v>4</v>
      </c>
      <c r="G51" s="2">
        <v>2</v>
      </c>
      <c r="H51" s="2">
        <v>2</v>
      </c>
      <c r="I51" s="2">
        <v>2</v>
      </c>
      <c r="J51" s="2">
        <v>420</v>
      </c>
      <c r="K51" s="2">
        <v>6.8993839835728954</v>
      </c>
      <c r="L51" s="2">
        <v>9</v>
      </c>
      <c r="M51" s="2">
        <v>5</v>
      </c>
      <c r="N51" s="2">
        <v>11</v>
      </c>
      <c r="O51" s="2"/>
      <c r="P51" s="2">
        <v>3</v>
      </c>
      <c r="Q51" s="2">
        <v>4</v>
      </c>
      <c r="R51" s="2">
        <v>20</v>
      </c>
      <c r="S51" s="2"/>
      <c r="T51" s="2"/>
      <c r="U51" s="2">
        <v>1470</v>
      </c>
      <c r="V51" s="2"/>
      <c r="W51" s="2"/>
      <c r="X51" s="2"/>
      <c r="Y51" s="2">
        <v>0</v>
      </c>
      <c r="Z51" s="2">
        <v>1</v>
      </c>
      <c r="AA51" s="2"/>
      <c r="AB51" s="2">
        <v>37</v>
      </c>
      <c r="AC51" s="2">
        <v>26228</v>
      </c>
      <c r="AD51" s="2">
        <v>23.289194738886732</v>
      </c>
      <c r="AE51" s="2">
        <v>20</v>
      </c>
      <c r="AF51" s="2">
        <v>5</v>
      </c>
      <c r="AG51" s="2">
        <v>3101</v>
      </c>
      <c r="AH51" s="2">
        <v>20.376180698151952</v>
      </c>
      <c r="AI51" s="2">
        <v>11</v>
      </c>
      <c r="AJ51" s="2">
        <v>7964</v>
      </c>
      <c r="AK51" s="2">
        <v>23.786447638603697</v>
      </c>
      <c r="AL51" s="2">
        <v>1</v>
      </c>
      <c r="AM51" s="2">
        <v>360</v>
      </c>
      <c r="AN51" s="2">
        <v>11.827515400410677</v>
      </c>
      <c r="AO51" s="2">
        <v>3</v>
      </c>
      <c r="AP51" s="2">
        <v>2549</v>
      </c>
      <c r="AQ51" s="2">
        <v>27.915126625598905</v>
      </c>
      <c r="AR51" s="2">
        <v>2</v>
      </c>
      <c r="AS51" s="2">
        <v>1</v>
      </c>
      <c r="AT51" s="44">
        <v>44256</v>
      </c>
      <c r="AU51" s="44">
        <v>44620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27</v>
      </c>
      <c r="C52" s="2">
        <v>24</v>
      </c>
      <c r="D52" s="2">
        <v>0</v>
      </c>
      <c r="E52" s="2">
        <v>17</v>
      </c>
      <c r="F52" s="2">
        <v>5</v>
      </c>
      <c r="G52" s="2">
        <v>2</v>
      </c>
      <c r="H52" s="2">
        <v>2</v>
      </c>
      <c r="I52" s="2">
        <v>2</v>
      </c>
      <c r="J52" s="2">
        <v>2098</v>
      </c>
      <c r="K52" s="2">
        <v>34.464065708418893</v>
      </c>
      <c r="L52" s="2">
        <v>9</v>
      </c>
      <c r="M52" s="2">
        <v>1</v>
      </c>
      <c r="N52" s="2">
        <v>14</v>
      </c>
      <c r="O52" s="2">
        <v>1</v>
      </c>
      <c r="P52" s="2">
        <v>3</v>
      </c>
      <c r="Q52" s="2">
        <v>5</v>
      </c>
      <c r="R52" s="2">
        <v>19</v>
      </c>
      <c r="S52" s="2"/>
      <c r="T52" s="2"/>
      <c r="U52" s="2"/>
      <c r="V52" s="2"/>
      <c r="W52" s="2"/>
      <c r="X52" s="2"/>
      <c r="Y52" s="2">
        <v>0</v>
      </c>
      <c r="Z52" s="2"/>
      <c r="AA52" s="2"/>
      <c r="AB52" s="2">
        <v>27</v>
      </c>
      <c r="AC52" s="2">
        <v>15763</v>
      </c>
      <c r="AD52" s="2">
        <v>19.180774203361473</v>
      </c>
      <c r="AE52" s="2">
        <v>19</v>
      </c>
      <c r="AF52" s="2">
        <v>1</v>
      </c>
      <c r="AG52" s="2">
        <v>1558</v>
      </c>
      <c r="AH52" s="2">
        <v>51.186858316221766</v>
      </c>
      <c r="AI52" s="2">
        <v>14</v>
      </c>
      <c r="AJ52" s="2">
        <v>11310</v>
      </c>
      <c r="AK52" s="2">
        <v>26.54150777354063</v>
      </c>
      <c r="AL52" s="2">
        <v>0</v>
      </c>
      <c r="AM52" s="2">
        <v>0</v>
      </c>
      <c r="AN52" s="2">
        <v>0</v>
      </c>
      <c r="AO52" s="2">
        <v>3</v>
      </c>
      <c r="AP52" s="2">
        <v>3632</v>
      </c>
      <c r="AQ52" s="2">
        <v>39.775496235455172</v>
      </c>
      <c r="AR52" s="2"/>
      <c r="AS52" s="2"/>
      <c r="AT52" s="44">
        <v>44256</v>
      </c>
      <c r="AU52" s="44">
        <v>44620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12</v>
      </c>
      <c r="D53" s="2">
        <v>0</v>
      </c>
      <c r="E53" s="2">
        <v>11</v>
      </c>
      <c r="F53" s="2"/>
      <c r="G53" s="2">
        <v>0</v>
      </c>
      <c r="H53" s="2">
        <v>1</v>
      </c>
      <c r="I53" s="2">
        <v>1</v>
      </c>
      <c r="J53" s="2">
        <v>858</v>
      </c>
      <c r="K53" s="2">
        <v>28.188911704312115</v>
      </c>
      <c r="L53" s="2">
        <v>2</v>
      </c>
      <c r="M53" s="2">
        <v>1</v>
      </c>
      <c r="N53" s="2">
        <v>13</v>
      </c>
      <c r="O53" s="2">
        <v>1</v>
      </c>
      <c r="P53" s="2">
        <v>3</v>
      </c>
      <c r="Q53" s="2">
        <v>0</v>
      </c>
      <c r="R53" s="2">
        <v>19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7325</v>
      </c>
      <c r="AD53" s="2">
        <v>17.189791727779404</v>
      </c>
      <c r="AE53" s="2">
        <v>19</v>
      </c>
      <c r="AF53" s="2">
        <v>1</v>
      </c>
      <c r="AG53" s="2">
        <v>267</v>
      </c>
      <c r="AH53" s="2">
        <v>8.772073921971252</v>
      </c>
      <c r="AI53" s="2">
        <v>13</v>
      </c>
      <c r="AJ53" s="2">
        <v>7649</v>
      </c>
      <c r="AK53" s="2">
        <v>19.330911388406253</v>
      </c>
      <c r="AL53" s="2">
        <v>1</v>
      </c>
      <c r="AM53" s="2">
        <v>266</v>
      </c>
      <c r="AN53" s="2">
        <v>8.7392197125256672</v>
      </c>
      <c r="AO53" s="2">
        <v>3</v>
      </c>
      <c r="AP53" s="2">
        <v>3541</v>
      </c>
      <c r="AQ53" s="2">
        <v>38.778918548939082</v>
      </c>
      <c r="AR53" s="2"/>
      <c r="AS53" s="2"/>
      <c r="AT53" s="44">
        <v>44256</v>
      </c>
      <c r="AU53" s="44">
        <v>44620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4</v>
      </c>
      <c r="D54" s="2">
        <v>0</v>
      </c>
      <c r="E54" s="2">
        <v>1</v>
      </c>
      <c r="F54" s="2"/>
      <c r="G54" s="2">
        <v>2</v>
      </c>
      <c r="H54" s="2">
        <v>0</v>
      </c>
      <c r="I54" s="2"/>
      <c r="J54" s="2"/>
      <c r="K54" s="2"/>
      <c r="L54" s="2">
        <v>1</v>
      </c>
      <c r="M54" s="2"/>
      <c r="N54" s="2">
        <v>1</v>
      </c>
      <c r="O54" s="2"/>
      <c r="P54" s="2">
        <v>2</v>
      </c>
      <c r="Q54" s="2">
        <v>4</v>
      </c>
      <c r="R54" s="2">
        <v>3</v>
      </c>
      <c r="S54" s="2"/>
      <c r="T54" s="2"/>
      <c r="U54" s="2">
        <v>724</v>
      </c>
      <c r="V54" s="2"/>
      <c r="W54" s="2"/>
      <c r="X54" s="2"/>
      <c r="Y54" s="2">
        <v>0</v>
      </c>
      <c r="Z54" s="2"/>
      <c r="AA54" s="2"/>
      <c r="AB54" s="2">
        <v>6</v>
      </c>
      <c r="AC54" s="2">
        <v>8330</v>
      </c>
      <c r="AD54" s="2">
        <v>45.612594113620808</v>
      </c>
      <c r="AE54" s="2">
        <v>3</v>
      </c>
      <c r="AF54" s="2">
        <v>0</v>
      </c>
      <c r="AG54" s="2">
        <v>0</v>
      </c>
      <c r="AH54" s="2">
        <v>0</v>
      </c>
      <c r="AI54" s="2">
        <v>1</v>
      </c>
      <c r="AJ54" s="2">
        <v>728</v>
      </c>
      <c r="AK54" s="2">
        <v>23.917864476386036</v>
      </c>
      <c r="AL54" s="2">
        <v>0</v>
      </c>
      <c r="AM54" s="2">
        <v>0</v>
      </c>
      <c r="AN54" s="2">
        <v>0</v>
      </c>
      <c r="AO54" s="2">
        <v>2</v>
      </c>
      <c r="AP54" s="2">
        <v>4800</v>
      </c>
      <c r="AQ54" s="2">
        <v>78.850102669404521</v>
      </c>
      <c r="AR54" s="2">
        <v>1</v>
      </c>
      <c r="AS54" s="2"/>
      <c r="AT54" s="44">
        <v>44256</v>
      </c>
      <c r="AU54" s="44">
        <v>44620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19</v>
      </c>
      <c r="C55" s="2">
        <v>18</v>
      </c>
      <c r="D55" s="2">
        <v>0</v>
      </c>
      <c r="E55" s="2">
        <v>16</v>
      </c>
      <c r="F55" s="2"/>
      <c r="G55" s="2">
        <v>0</v>
      </c>
      <c r="H55" s="2">
        <v>2</v>
      </c>
      <c r="I55" s="2">
        <v>2</v>
      </c>
      <c r="J55" s="2">
        <v>1535</v>
      </c>
      <c r="K55" s="2">
        <v>25.215605749486652</v>
      </c>
      <c r="L55" s="2">
        <v>10</v>
      </c>
      <c r="M55" s="2"/>
      <c r="N55" s="2">
        <v>15</v>
      </c>
      <c r="O55" s="2"/>
      <c r="P55" s="2">
        <v>4</v>
      </c>
      <c r="Q55" s="2">
        <v>2</v>
      </c>
      <c r="R55" s="2">
        <v>26</v>
      </c>
      <c r="S55" s="2"/>
      <c r="T55" s="2"/>
      <c r="U55" s="2">
        <v>1307</v>
      </c>
      <c r="V55" s="2"/>
      <c r="W55" s="2"/>
      <c r="X55" s="2"/>
      <c r="Y55" s="2">
        <v>0</v>
      </c>
      <c r="Z55" s="2">
        <v>7</v>
      </c>
      <c r="AA55" s="2"/>
      <c r="AB55" s="2">
        <v>18</v>
      </c>
      <c r="AC55" s="2">
        <v>7464</v>
      </c>
      <c r="AD55" s="2">
        <v>13.623545516769337</v>
      </c>
      <c r="AE55" s="2">
        <v>27</v>
      </c>
      <c r="AF55" s="2">
        <v>0</v>
      </c>
      <c r="AG55" s="2">
        <v>0</v>
      </c>
      <c r="AH55" s="2">
        <v>0</v>
      </c>
      <c r="AI55" s="2">
        <v>15</v>
      </c>
      <c r="AJ55" s="2">
        <v>11871</v>
      </c>
      <c r="AK55" s="2">
        <v>26.000821355236138</v>
      </c>
      <c r="AL55" s="2">
        <v>7</v>
      </c>
      <c r="AM55" s="2">
        <v>3337</v>
      </c>
      <c r="AN55" s="2">
        <v>15.662070988559694</v>
      </c>
      <c r="AO55" s="2">
        <v>4</v>
      </c>
      <c r="AP55" s="2">
        <v>3495</v>
      </c>
      <c r="AQ55" s="2">
        <v>28.706365503080082</v>
      </c>
      <c r="AR55" s="2">
        <v>1</v>
      </c>
      <c r="AS55" s="2"/>
      <c r="AT55" s="44">
        <v>44256</v>
      </c>
      <c r="AU55" s="44">
        <v>44620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32</v>
      </c>
      <c r="C56" s="2">
        <v>28</v>
      </c>
      <c r="D56" s="2">
        <v>0</v>
      </c>
      <c r="E56" s="2">
        <v>14</v>
      </c>
      <c r="F56" s="2">
        <v>9</v>
      </c>
      <c r="G56" s="2">
        <v>3</v>
      </c>
      <c r="H56" s="2">
        <v>2</v>
      </c>
      <c r="I56" s="2">
        <v>2</v>
      </c>
      <c r="J56" s="2">
        <v>1016</v>
      </c>
      <c r="K56" s="2">
        <v>16.689938398357288</v>
      </c>
      <c r="L56" s="2">
        <v>9</v>
      </c>
      <c r="M56" s="2">
        <v>4</v>
      </c>
      <c r="N56" s="2">
        <v>1</v>
      </c>
      <c r="O56" s="2"/>
      <c r="P56" s="2">
        <v>1</v>
      </c>
      <c r="Q56" s="2">
        <v>4</v>
      </c>
      <c r="R56" s="2">
        <v>6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32</v>
      </c>
      <c r="AC56" s="2">
        <v>17281</v>
      </c>
      <c r="AD56" s="2">
        <v>17.742299794661189</v>
      </c>
      <c r="AE56" s="2">
        <v>6</v>
      </c>
      <c r="AF56" s="2">
        <v>4</v>
      </c>
      <c r="AG56" s="2">
        <v>1016</v>
      </c>
      <c r="AH56" s="2">
        <v>8.3449691991786441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44256</v>
      </c>
      <c r="AU56" s="44">
        <v>44620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21</v>
      </c>
      <c r="C57" s="2">
        <v>18</v>
      </c>
      <c r="D57" s="2">
        <v>0</v>
      </c>
      <c r="E57" s="2">
        <v>16</v>
      </c>
      <c r="F57" s="2"/>
      <c r="G57" s="2">
        <v>1</v>
      </c>
      <c r="H57" s="2">
        <v>1</v>
      </c>
      <c r="I57" s="2">
        <v>1</v>
      </c>
      <c r="J57" s="2">
        <v>599</v>
      </c>
      <c r="K57" s="2">
        <v>19.679671457905545</v>
      </c>
      <c r="L57" s="2">
        <v>14</v>
      </c>
      <c r="M57" s="2"/>
      <c r="N57" s="2">
        <v>1</v>
      </c>
      <c r="O57" s="2"/>
      <c r="P57" s="2">
        <v>1</v>
      </c>
      <c r="Q57" s="2">
        <v>3</v>
      </c>
      <c r="R57" s="2">
        <v>2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21</v>
      </c>
      <c r="AC57" s="2">
        <v>9492</v>
      </c>
      <c r="AD57" s="2">
        <v>14.850102669404517</v>
      </c>
      <c r="AE57" s="2">
        <v>2</v>
      </c>
      <c r="AF57" s="2">
        <v>0</v>
      </c>
      <c r="AG57" s="2">
        <v>0</v>
      </c>
      <c r="AH57" s="2">
        <v>0</v>
      </c>
      <c r="AI57" s="2">
        <v>1</v>
      </c>
      <c r="AJ57" s="2">
        <v>1028</v>
      </c>
      <c r="AK57" s="2">
        <v>33.774127310061601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>
        <v>2</v>
      </c>
      <c r="AS57" s="2"/>
      <c r="AT57" s="44">
        <v>44256</v>
      </c>
      <c r="AU57" s="44">
        <v>44620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25</v>
      </c>
      <c r="C58" s="2">
        <v>19</v>
      </c>
      <c r="D58" s="2">
        <v>0</v>
      </c>
      <c r="E58" s="2">
        <v>20</v>
      </c>
      <c r="F58" s="2"/>
      <c r="G58" s="2">
        <v>6</v>
      </c>
      <c r="H58" s="2">
        <v>1</v>
      </c>
      <c r="I58" s="2">
        <v>1</v>
      </c>
      <c r="J58" s="2">
        <v>292</v>
      </c>
      <c r="K58" s="2">
        <v>9.593429158110883</v>
      </c>
      <c r="L58" s="2">
        <v>6</v>
      </c>
      <c r="M58" s="2">
        <v>2</v>
      </c>
      <c r="N58" s="2">
        <v>2</v>
      </c>
      <c r="O58" s="2"/>
      <c r="P58" s="2">
        <v>1</v>
      </c>
      <c r="Q58" s="2">
        <v>14</v>
      </c>
      <c r="R58" s="2">
        <v>7</v>
      </c>
      <c r="S58" s="2"/>
      <c r="T58" s="2"/>
      <c r="U58" s="2">
        <v>2184</v>
      </c>
      <c r="V58" s="2"/>
      <c r="W58" s="2"/>
      <c r="X58" s="2"/>
      <c r="Y58" s="2">
        <v>0</v>
      </c>
      <c r="Z58" s="2">
        <v>2</v>
      </c>
      <c r="AA58" s="2"/>
      <c r="AB58" s="2">
        <v>24</v>
      </c>
      <c r="AC58" s="2">
        <v>28147</v>
      </c>
      <c r="AD58" s="2">
        <v>38.531143052703634</v>
      </c>
      <c r="AE58" s="2">
        <v>9</v>
      </c>
      <c r="AF58" s="2">
        <v>2</v>
      </c>
      <c r="AG58" s="2">
        <v>3588</v>
      </c>
      <c r="AH58" s="2">
        <v>58.940451745379875</v>
      </c>
      <c r="AI58" s="2">
        <v>2</v>
      </c>
      <c r="AJ58" s="2">
        <v>4245</v>
      </c>
      <c r="AK58" s="2">
        <v>69.733059548254616</v>
      </c>
      <c r="AL58" s="2">
        <v>2</v>
      </c>
      <c r="AM58" s="2">
        <v>1726</v>
      </c>
      <c r="AN58" s="2">
        <v>28.353182751540039</v>
      </c>
      <c r="AO58" s="2">
        <v>1</v>
      </c>
      <c r="AP58" s="2">
        <v>289</v>
      </c>
      <c r="AQ58" s="2">
        <v>9.4948665297741268</v>
      </c>
      <c r="AR58" s="2">
        <v>1</v>
      </c>
      <c r="AS58" s="2"/>
      <c r="AT58" s="44">
        <v>44256</v>
      </c>
      <c r="AU58" s="44">
        <v>44620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53</v>
      </c>
      <c r="C59" s="2">
        <v>51</v>
      </c>
      <c r="D59" s="2">
        <v>0</v>
      </c>
      <c r="E59" s="2">
        <v>41</v>
      </c>
      <c r="F59" s="2">
        <v>6</v>
      </c>
      <c r="G59" s="2">
        <v>2</v>
      </c>
      <c r="H59" s="2">
        <v>0</v>
      </c>
      <c r="I59" s="2"/>
      <c r="J59" s="2"/>
      <c r="K59" s="2"/>
      <c r="L59" s="2">
        <v>17</v>
      </c>
      <c r="M59" s="2">
        <v>11</v>
      </c>
      <c r="N59" s="2">
        <v>6</v>
      </c>
      <c r="O59" s="2"/>
      <c r="P59" s="2">
        <v>1</v>
      </c>
      <c r="Q59" s="2">
        <v>5</v>
      </c>
      <c r="R59" s="2">
        <v>24</v>
      </c>
      <c r="S59" s="2"/>
      <c r="T59" s="2">
        <v>254</v>
      </c>
      <c r="U59" s="2"/>
      <c r="V59" s="2"/>
      <c r="W59" s="2"/>
      <c r="X59" s="2"/>
      <c r="Y59" s="2">
        <v>0</v>
      </c>
      <c r="Z59" s="2">
        <v>6</v>
      </c>
      <c r="AA59" s="2"/>
      <c r="AB59" s="2">
        <v>52</v>
      </c>
      <c r="AC59" s="2">
        <v>28595</v>
      </c>
      <c r="AD59" s="2">
        <v>18.066656136471334</v>
      </c>
      <c r="AE59" s="2">
        <v>24</v>
      </c>
      <c r="AF59" s="2">
        <v>11</v>
      </c>
      <c r="AG59" s="2">
        <v>2774</v>
      </c>
      <c r="AH59" s="2">
        <v>8.2852342729139448</v>
      </c>
      <c r="AI59" s="2">
        <v>6</v>
      </c>
      <c r="AJ59" s="2">
        <v>5583</v>
      </c>
      <c r="AK59" s="2">
        <v>30.570841889117045</v>
      </c>
      <c r="AL59" s="2">
        <v>6</v>
      </c>
      <c r="AM59" s="2">
        <v>3697</v>
      </c>
      <c r="AN59" s="2">
        <v>20.243668720054757</v>
      </c>
      <c r="AO59" s="2">
        <v>1</v>
      </c>
      <c r="AP59" s="2">
        <v>1892</v>
      </c>
      <c r="AQ59" s="2">
        <v>62.160164271047229</v>
      </c>
      <c r="AR59" s="2"/>
      <c r="AS59" s="2"/>
      <c r="AT59" s="44">
        <v>44256</v>
      </c>
      <c r="AU59" s="44">
        <v>44620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54</v>
      </c>
      <c r="C60" s="2">
        <v>35</v>
      </c>
      <c r="D60" s="2">
        <v>0</v>
      </c>
      <c r="E60" s="2">
        <v>25</v>
      </c>
      <c r="F60" s="2">
        <v>9</v>
      </c>
      <c r="G60" s="2">
        <v>12</v>
      </c>
      <c r="H60" s="2">
        <v>8</v>
      </c>
      <c r="I60" s="2">
        <v>8</v>
      </c>
      <c r="J60" s="2">
        <v>4295</v>
      </c>
      <c r="K60" s="2">
        <v>17.638603696098563</v>
      </c>
      <c r="L60" s="2">
        <v>24</v>
      </c>
      <c r="M60" s="2">
        <v>2</v>
      </c>
      <c r="N60" s="2"/>
      <c r="O60" s="2"/>
      <c r="P60" s="2">
        <v>8</v>
      </c>
      <c r="Q60" s="2">
        <v>8</v>
      </c>
      <c r="R60" s="2">
        <v>12</v>
      </c>
      <c r="S60" s="2"/>
      <c r="T60" s="2"/>
      <c r="U60" s="2"/>
      <c r="V60" s="2"/>
      <c r="W60" s="2">
        <v>1814</v>
      </c>
      <c r="X60" s="2"/>
      <c r="Y60" s="2">
        <v>0</v>
      </c>
      <c r="Z60" s="2">
        <v>2</v>
      </c>
      <c r="AA60" s="2"/>
      <c r="AB60" s="2">
        <v>52</v>
      </c>
      <c r="AC60" s="2">
        <v>33193</v>
      </c>
      <c r="AD60" s="2">
        <v>20.971726425525194</v>
      </c>
      <c r="AE60" s="2">
        <v>12</v>
      </c>
      <c r="AF60" s="2">
        <v>2</v>
      </c>
      <c r="AG60" s="2">
        <v>1067</v>
      </c>
      <c r="AH60" s="2">
        <v>17.527720739219713</v>
      </c>
      <c r="AI60" s="2">
        <v>0</v>
      </c>
      <c r="AJ60" s="2">
        <v>0</v>
      </c>
      <c r="AK60" s="2">
        <v>0</v>
      </c>
      <c r="AL60" s="2">
        <v>2</v>
      </c>
      <c r="AM60" s="2">
        <v>551</v>
      </c>
      <c r="AN60" s="2">
        <v>9.0513347022587265</v>
      </c>
      <c r="AO60" s="2">
        <v>8</v>
      </c>
      <c r="AP60" s="2">
        <v>8672</v>
      </c>
      <c r="AQ60" s="2">
        <v>35.613963039014372</v>
      </c>
      <c r="AR60" s="2"/>
      <c r="AS60" s="2"/>
      <c r="AT60" s="44">
        <v>44256</v>
      </c>
      <c r="AU60" s="44">
        <v>44620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44256</v>
      </c>
      <c r="AU61" s="44">
        <v>44620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120</v>
      </c>
      <c r="C62" s="2">
        <v>91</v>
      </c>
      <c r="D62" s="2">
        <v>2</v>
      </c>
      <c r="E62" s="2">
        <v>54</v>
      </c>
      <c r="F62" s="2">
        <v>33</v>
      </c>
      <c r="G62" s="2">
        <v>16</v>
      </c>
      <c r="H62" s="2">
        <v>12</v>
      </c>
      <c r="I62" s="2">
        <v>12</v>
      </c>
      <c r="J62" s="2">
        <v>6852</v>
      </c>
      <c r="K62" s="2">
        <v>18.759753593429156</v>
      </c>
      <c r="L62" s="2">
        <v>37</v>
      </c>
      <c r="M62" s="2">
        <v>17</v>
      </c>
      <c r="N62" s="2">
        <v>20</v>
      </c>
      <c r="O62" s="2">
        <v>1</v>
      </c>
      <c r="P62" s="2">
        <v>7</v>
      </c>
      <c r="Q62" s="2">
        <v>26</v>
      </c>
      <c r="R62" s="2">
        <v>47</v>
      </c>
      <c r="S62" s="2">
        <v>358</v>
      </c>
      <c r="T62" s="2"/>
      <c r="U62" s="2">
        <v>1436</v>
      </c>
      <c r="V62" s="2"/>
      <c r="W62" s="2"/>
      <c r="X62" s="2"/>
      <c r="Y62" s="2">
        <v>0</v>
      </c>
      <c r="Z62" s="2">
        <v>2</v>
      </c>
      <c r="AA62" s="2"/>
      <c r="AB62" s="2">
        <v>118</v>
      </c>
      <c r="AC62" s="2">
        <v>92563</v>
      </c>
      <c r="AD62" s="2">
        <v>25.771899906031393</v>
      </c>
      <c r="AE62" s="2">
        <v>47</v>
      </c>
      <c r="AF62" s="2">
        <v>17</v>
      </c>
      <c r="AG62" s="2">
        <v>4394</v>
      </c>
      <c r="AH62" s="2">
        <v>8.4918468414059678</v>
      </c>
      <c r="AI62" s="2">
        <v>20</v>
      </c>
      <c r="AJ62" s="2">
        <v>24695</v>
      </c>
      <c r="AK62" s="2">
        <v>40.566735112936342</v>
      </c>
      <c r="AL62" s="2">
        <v>2</v>
      </c>
      <c r="AM62" s="2">
        <v>1384</v>
      </c>
      <c r="AN62" s="2">
        <v>22.735112936344969</v>
      </c>
      <c r="AO62" s="2">
        <v>7</v>
      </c>
      <c r="AP62" s="2">
        <v>6577</v>
      </c>
      <c r="AQ62" s="2">
        <v>30.868876503373421</v>
      </c>
      <c r="AR62" s="2">
        <v>1</v>
      </c>
      <c r="AS62" s="2">
        <v>2</v>
      </c>
      <c r="AT62" s="44">
        <v>44256</v>
      </c>
      <c r="AU62" s="44">
        <v>44620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96</v>
      </c>
      <c r="C63" s="2">
        <v>85</v>
      </c>
      <c r="D63" s="2">
        <v>0</v>
      </c>
      <c r="E63" s="2">
        <v>70</v>
      </c>
      <c r="F63" s="2">
        <v>7</v>
      </c>
      <c r="G63" s="2">
        <v>9</v>
      </c>
      <c r="H63" s="2">
        <v>15</v>
      </c>
      <c r="I63" s="2">
        <v>15</v>
      </c>
      <c r="J63" s="2">
        <v>4811</v>
      </c>
      <c r="K63" s="2">
        <v>10.537440109514032</v>
      </c>
      <c r="L63" s="2">
        <v>40</v>
      </c>
      <c r="M63" s="2">
        <v>18</v>
      </c>
      <c r="N63" s="2">
        <v>2</v>
      </c>
      <c r="O63" s="2"/>
      <c r="P63" s="2">
        <v>5</v>
      </c>
      <c r="Q63" s="2">
        <v>8</v>
      </c>
      <c r="R63" s="2">
        <v>32</v>
      </c>
      <c r="S63" s="2">
        <v>198</v>
      </c>
      <c r="T63" s="2">
        <v>193</v>
      </c>
      <c r="U63" s="2"/>
      <c r="V63" s="2"/>
      <c r="W63" s="2">
        <v>1626</v>
      </c>
      <c r="X63" s="2"/>
      <c r="Y63" s="2">
        <v>0</v>
      </c>
      <c r="Z63" s="2">
        <v>7</v>
      </c>
      <c r="AA63" s="2"/>
      <c r="AB63" s="2">
        <v>90</v>
      </c>
      <c r="AC63" s="2">
        <v>42862</v>
      </c>
      <c r="AD63" s="2">
        <v>15.646634725074151</v>
      </c>
      <c r="AE63" s="2">
        <v>33</v>
      </c>
      <c r="AF63" s="2">
        <v>18</v>
      </c>
      <c r="AG63" s="2">
        <v>5766</v>
      </c>
      <c r="AH63" s="2">
        <v>10.524298425735797</v>
      </c>
      <c r="AI63" s="2">
        <v>2</v>
      </c>
      <c r="AJ63" s="2">
        <v>2173</v>
      </c>
      <c r="AK63" s="2">
        <v>35.696098562628336</v>
      </c>
      <c r="AL63" s="2">
        <v>7</v>
      </c>
      <c r="AM63" s="2">
        <v>658</v>
      </c>
      <c r="AN63" s="2">
        <v>3.0882956878850103</v>
      </c>
      <c r="AO63" s="2">
        <v>5</v>
      </c>
      <c r="AP63" s="2">
        <v>6460</v>
      </c>
      <c r="AQ63" s="2">
        <v>42.447638603696099</v>
      </c>
      <c r="AR63" s="2"/>
      <c r="AS63" s="2">
        <v>2</v>
      </c>
      <c r="AT63" s="44">
        <v>44256</v>
      </c>
      <c r="AU63" s="44">
        <v>44620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1233</v>
      </c>
      <c r="AD64" s="2">
        <v>13.503080082135524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44256</v>
      </c>
      <c r="AU64" s="44">
        <v>44620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24</v>
      </c>
      <c r="C65" s="2">
        <v>22</v>
      </c>
      <c r="D65" s="2">
        <v>0</v>
      </c>
      <c r="E65" s="2">
        <v>20</v>
      </c>
      <c r="F65" s="2">
        <v>1</v>
      </c>
      <c r="G65" s="2">
        <v>2</v>
      </c>
      <c r="H65" s="2">
        <v>0</v>
      </c>
      <c r="I65" s="2"/>
      <c r="J65" s="2"/>
      <c r="K65" s="2"/>
      <c r="L65" s="2">
        <v>7</v>
      </c>
      <c r="M65" s="2">
        <v>1</v>
      </c>
      <c r="N65" s="2">
        <v>5</v>
      </c>
      <c r="O65" s="2"/>
      <c r="P65" s="2">
        <v>1</v>
      </c>
      <c r="Q65" s="2">
        <v>5</v>
      </c>
      <c r="R65" s="2">
        <v>9</v>
      </c>
      <c r="S65" s="2"/>
      <c r="T65" s="2"/>
      <c r="U65" s="2"/>
      <c r="V65" s="2"/>
      <c r="W65" s="2"/>
      <c r="X65" s="2"/>
      <c r="Y65" s="2">
        <v>0</v>
      </c>
      <c r="Z65" s="2">
        <v>2</v>
      </c>
      <c r="AA65" s="2"/>
      <c r="AB65" s="2">
        <v>24</v>
      </c>
      <c r="AC65" s="2">
        <v>13112</v>
      </c>
      <c r="AD65" s="2">
        <v>17.949349760438057</v>
      </c>
      <c r="AE65" s="2">
        <v>9</v>
      </c>
      <c r="AF65" s="2">
        <v>1</v>
      </c>
      <c r="AG65" s="2">
        <v>371</v>
      </c>
      <c r="AH65" s="2">
        <v>12.188911704312115</v>
      </c>
      <c r="AI65" s="2">
        <v>5</v>
      </c>
      <c r="AJ65" s="2">
        <v>5630</v>
      </c>
      <c r="AK65" s="2">
        <v>36.993839835728956</v>
      </c>
      <c r="AL65" s="2">
        <v>2</v>
      </c>
      <c r="AM65" s="2">
        <v>996</v>
      </c>
      <c r="AN65" s="2">
        <v>16.361396303901437</v>
      </c>
      <c r="AO65" s="2">
        <v>1</v>
      </c>
      <c r="AP65" s="2">
        <v>1505</v>
      </c>
      <c r="AQ65" s="2">
        <v>49.445585215605746</v>
      </c>
      <c r="AR65" s="2"/>
      <c r="AS65" s="2">
        <v>2</v>
      </c>
      <c r="AT65" s="44">
        <v>44256</v>
      </c>
      <c r="AU65" s="44">
        <v>44620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6</v>
      </c>
      <c r="D66" s="2">
        <v>0</v>
      </c>
      <c r="E66" s="2">
        <v>7</v>
      </c>
      <c r="F66" s="2"/>
      <c r="G66" s="2">
        <v>3</v>
      </c>
      <c r="H66" s="2">
        <v>1</v>
      </c>
      <c r="I66" s="2">
        <v>1</v>
      </c>
      <c r="J66" s="2">
        <v>408</v>
      </c>
      <c r="K66" s="2">
        <v>13.404517453798768</v>
      </c>
      <c r="L66" s="2">
        <v>4</v>
      </c>
      <c r="M66" s="2"/>
      <c r="N66" s="2"/>
      <c r="O66" s="2">
        <v>1</v>
      </c>
      <c r="P66" s="2"/>
      <c r="Q66" s="2">
        <v>1</v>
      </c>
      <c r="R66" s="2">
        <v>5</v>
      </c>
      <c r="S66" s="2"/>
      <c r="T66" s="2"/>
      <c r="U66" s="2"/>
      <c r="V66" s="2">
        <v>407</v>
      </c>
      <c r="W66" s="2"/>
      <c r="X66" s="2">
        <v>1</v>
      </c>
      <c r="Y66" s="2">
        <v>0</v>
      </c>
      <c r="Z66" s="2">
        <v>3</v>
      </c>
      <c r="AA66" s="2"/>
      <c r="AB66" s="2">
        <v>8</v>
      </c>
      <c r="AC66" s="2">
        <v>4525</v>
      </c>
      <c r="AD66" s="2">
        <v>18.583162217659137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0</v>
      </c>
      <c r="AP66" s="2">
        <v>0</v>
      </c>
      <c r="AQ66" s="2">
        <v>0</v>
      </c>
      <c r="AR66" s="2"/>
      <c r="AS66" s="2"/>
      <c r="AT66" s="44">
        <v>44256</v>
      </c>
      <c r="AU66" s="44">
        <v>44620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9</v>
      </c>
      <c r="F67" s="2">
        <v>11</v>
      </c>
      <c r="G67" s="2">
        <v>3</v>
      </c>
      <c r="H67" s="2">
        <v>1</v>
      </c>
      <c r="I67" s="2">
        <v>1</v>
      </c>
      <c r="J67" s="2">
        <v>1383</v>
      </c>
      <c r="K67" s="2">
        <v>45.437371663244356</v>
      </c>
      <c r="L67" s="2">
        <v>3</v>
      </c>
      <c r="M67" s="2">
        <v>4</v>
      </c>
      <c r="N67" s="2">
        <v>4</v>
      </c>
      <c r="O67" s="2">
        <v>2</v>
      </c>
      <c r="P67" s="2"/>
      <c r="Q67" s="2">
        <v>3</v>
      </c>
      <c r="R67" s="2">
        <v>10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22</v>
      </c>
      <c r="AC67" s="2">
        <v>10961</v>
      </c>
      <c r="AD67" s="2">
        <v>16.368863169684527</v>
      </c>
      <c r="AE67" s="2">
        <v>10</v>
      </c>
      <c r="AF67" s="2">
        <v>4</v>
      </c>
      <c r="AG67" s="2">
        <v>709</v>
      </c>
      <c r="AH67" s="2">
        <v>5.8234086242299794</v>
      </c>
      <c r="AI67" s="2">
        <v>4</v>
      </c>
      <c r="AJ67" s="2">
        <v>4779</v>
      </c>
      <c r="AK67" s="2">
        <v>39.252566735112936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/>
      <c r="AS67" s="2"/>
      <c r="AT67" s="44">
        <v>44256</v>
      </c>
      <c r="AU67" s="44">
        <v>44620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5</v>
      </c>
      <c r="C68" s="2">
        <v>5</v>
      </c>
      <c r="D68" s="2">
        <v>0</v>
      </c>
      <c r="E68" s="2">
        <v>5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5</v>
      </c>
      <c r="AC68" s="2">
        <v>2586</v>
      </c>
      <c r="AD68" s="2">
        <v>16.992197125256673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44256</v>
      </c>
      <c r="AU68" s="44">
        <v>44620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3</v>
      </c>
      <c r="D69" s="2">
        <v>0</v>
      </c>
      <c r="E69" s="2">
        <v>2</v>
      </c>
      <c r="F69" s="2"/>
      <c r="G69" s="2">
        <v>3</v>
      </c>
      <c r="H69" s="2">
        <v>3</v>
      </c>
      <c r="I69" s="2">
        <v>3</v>
      </c>
      <c r="J69" s="2">
        <v>3938</v>
      </c>
      <c r="K69" s="2">
        <v>43.126625598904859</v>
      </c>
      <c r="L69" s="2">
        <v>1</v>
      </c>
      <c r="M69" s="2"/>
      <c r="N69" s="2">
        <v>1</v>
      </c>
      <c r="O69" s="2"/>
      <c r="P69" s="2"/>
      <c r="Q69" s="2">
        <v>3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>
        <v>1</v>
      </c>
      <c r="AA69" s="2"/>
      <c r="AB69" s="2">
        <v>8</v>
      </c>
      <c r="AC69" s="2">
        <v>6989</v>
      </c>
      <c r="AD69" s="2">
        <v>28.702258726899384</v>
      </c>
      <c r="AE69" s="2">
        <v>2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0</v>
      </c>
      <c r="AP69" s="2">
        <v>0</v>
      </c>
      <c r="AQ69" s="2">
        <v>0</v>
      </c>
      <c r="AR69" s="2"/>
      <c r="AS69" s="2">
        <v>1</v>
      </c>
      <c r="AT69" s="44">
        <v>44256</v>
      </c>
      <c r="AU69" s="44">
        <v>44620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334</v>
      </c>
      <c r="K70" s="2">
        <v>10.973305954825461</v>
      </c>
      <c r="L70" s="2"/>
      <c r="M70" s="2"/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3815</v>
      </c>
      <c r="AD70" s="2">
        <v>25.067761806981519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44256</v>
      </c>
      <c r="AU70" s="44">
        <v>44620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3</v>
      </c>
      <c r="C71" s="2">
        <v>2</v>
      </c>
      <c r="D71" s="2">
        <v>0</v>
      </c>
      <c r="E71" s="2">
        <v>1</v>
      </c>
      <c r="F71" s="2"/>
      <c r="G71" s="2">
        <v>0</v>
      </c>
      <c r="H71" s="2">
        <v>0</v>
      </c>
      <c r="I71" s="2"/>
      <c r="J71" s="2"/>
      <c r="K71" s="2"/>
      <c r="L71" s="2"/>
      <c r="M71" s="2">
        <v>1</v>
      </c>
      <c r="N71" s="2"/>
      <c r="O71" s="2"/>
      <c r="P71" s="2">
        <v>2</v>
      </c>
      <c r="Q71" s="2">
        <v>1</v>
      </c>
      <c r="R71" s="2">
        <v>4</v>
      </c>
      <c r="S71" s="2"/>
      <c r="T71" s="2"/>
      <c r="U71" s="2"/>
      <c r="V71" s="2"/>
      <c r="W71" s="2"/>
      <c r="X71" s="2"/>
      <c r="Y71" s="2">
        <v>0</v>
      </c>
      <c r="Z71" s="2">
        <v>1</v>
      </c>
      <c r="AA71" s="2"/>
      <c r="AB71" s="2">
        <v>3</v>
      </c>
      <c r="AC71" s="2">
        <v>2686</v>
      </c>
      <c r="AD71" s="2">
        <v>29.415468856947296</v>
      </c>
      <c r="AE71" s="2">
        <v>4</v>
      </c>
      <c r="AF71" s="2">
        <v>1</v>
      </c>
      <c r="AG71" s="2">
        <v>369</v>
      </c>
      <c r="AH71" s="2">
        <v>12.123203285420944</v>
      </c>
      <c r="AI71" s="2">
        <v>0</v>
      </c>
      <c r="AJ71" s="2">
        <v>0</v>
      </c>
      <c r="AK71" s="2">
        <v>0</v>
      </c>
      <c r="AL71" s="2">
        <v>1</v>
      </c>
      <c r="AM71" s="2">
        <v>723</v>
      </c>
      <c r="AN71" s="2">
        <v>23.753593429158112</v>
      </c>
      <c r="AO71" s="2">
        <v>2</v>
      </c>
      <c r="AP71" s="2">
        <v>1069</v>
      </c>
      <c r="AQ71" s="2">
        <v>17.560574948665298</v>
      </c>
      <c r="AR71" s="2"/>
      <c r="AS71" s="2"/>
      <c r="AT71" s="44">
        <v>44256</v>
      </c>
      <c r="AU71" s="44">
        <v>44620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47</v>
      </c>
      <c r="C72" s="2">
        <v>38</v>
      </c>
      <c r="D72" s="2">
        <v>0</v>
      </c>
      <c r="E72" s="2">
        <v>35</v>
      </c>
      <c r="F72" s="2"/>
      <c r="G72" s="2">
        <v>7</v>
      </c>
      <c r="H72" s="2">
        <v>4</v>
      </c>
      <c r="I72" s="2">
        <v>4</v>
      </c>
      <c r="J72" s="2">
        <v>1190</v>
      </c>
      <c r="K72" s="2">
        <v>9.7741273100616013</v>
      </c>
      <c r="L72" s="2">
        <v>26</v>
      </c>
      <c r="M72" s="2">
        <v>9</v>
      </c>
      <c r="N72" s="2">
        <v>8</v>
      </c>
      <c r="O72" s="2"/>
      <c r="P72" s="2">
        <v>6</v>
      </c>
      <c r="Q72" s="2">
        <v>9</v>
      </c>
      <c r="R72" s="2">
        <v>25</v>
      </c>
      <c r="S72" s="2"/>
      <c r="T72" s="2">
        <v>84</v>
      </c>
      <c r="U72" s="2"/>
      <c r="V72" s="2"/>
      <c r="W72" s="2">
        <v>6963</v>
      </c>
      <c r="X72" s="2"/>
      <c r="Y72" s="2">
        <v>0</v>
      </c>
      <c r="Z72" s="2">
        <v>2</v>
      </c>
      <c r="AA72" s="2"/>
      <c r="AB72" s="2">
        <v>44</v>
      </c>
      <c r="AC72" s="2">
        <v>29039</v>
      </c>
      <c r="AD72" s="2">
        <v>21.683031547507934</v>
      </c>
      <c r="AE72" s="2">
        <v>26</v>
      </c>
      <c r="AF72" s="2">
        <v>9</v>
      </c>
      <c r="AG72" s="2">
        <v>2519</v>
      </c>
      <c r="AH72" s="2">
        <v>9.1955281770476844</v>
      </c>
      <c r="AI72" s="2">
        <v>8</v>
      </c>
      <c r="AJ72" s="2">
        <v>6461</v>
      </c>
      <c r="AK72" s="2">
        <v>26.533880903490761</v>
      </c>
      <c r="AL72" s="2">
        <v>2</v>
      </c>
      <c r="AM72" s="2">
        <v>91</v>
      </c>
      <c r="AN72" s="2">
        <v>1.4948665297741273</v>
      </c>
      <c r="AO72" s="2">
        <v>6</v>
      </c>
      <c r="AP72" s="2">
        <v>11730</v>
      </c>
      <c r="AQ72" s="2">
        <v>64.22997946611909</v>
      </c>
      <c r="AR72" s="2"/>
      <c r="AS72" s="2">
        <v>3</v>
      </c>
      <c r="AT72" s="44">
        <v>44256</v>
      </c>
      <c r="AU72" s="44">
        <v>44620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44256</v>
      </c>
      <c r="AU73" s="44">
        <v>44620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47</v>
      </c>
      <c r="C74" s="2">
        <v>26</v>
      </c>
      <c r="D74" s="2">
        <v>0</v>
      </c>
      <c r="E74" s="2">
        <v>21</v>
      </c>
      <c r="F74" s="2">
        <v>5</v>
      </c>
      <c r="G74" s="2">
        <v>20</v>
      </c>
      <c r="H74" s="2">
        <v>1</v>
      </c>
      <c r="I74" s="2">
        <v>1</v>
      </c>
      <c r="J74" s="2">
        <v>276</v>
      </c>
      <c r="K74" s="2">
        <v>9.0677618069815189</v>
      </c>
      <c r="L74" s="2">
        <v>6</v>
      </c>
      <c r="M74" s="2">
        <v>2</v>
      </c>
      <c r="N74" s="2">
        <v>5</v>
      </c>
      <c r="O74" s="2">
        <v>1</v>
      </c>
      <c r="P74" s="2">
        <v>4</v>
      </c>
      <c r="Q74" s="2">
        <v>20</v>
      </c>
      <c r="R74" s="2">
        <v>13</v>
      </c>
      <c r="S74" s="2"/>
      <c r="T74" s="2"/>
      <c r="U74" s="2"/>
      <c r="V74" s="2"/>
      <c r="W74" s="2"/>
      <c r="X74" s="2"/>
      <c r="Y74" s="2">
        <v>0</v>
      </c>
      <c r="Z74" s="2"/>
      <c r="AA74" s="2">
        <v>1</v>
      </c>
      <c r="AB74" s="2">
        <v>47</v>
      </c>
      <c r="AC74" s="2">
        <v>48656</v>
      </c>
      <c r="AD74" s="2">
        <v>34.011796059242435</v>
      </c>
      <c r="AE74" s="2">
        <v>13</v>
      </c>
      <c r="AF74" s="2">
        <v>2</v>
      </c>
      <c r="AG74" s="2">
        <v>919</v>
      </c>
      <c r="AH74" s="2">
        <v>15.096509240246407</v>
      </c>
      <c r="AI74" s="2">
        <v>5</v>
      </c>
      <c r="AJ74" s="2">
        <v>4245</v>
      </c>
      <c r="AK74" s="2">
        <v>27.893223819301848</v>
      </c>
      <c r="AL74" s="2">
        <v>0</v>
      </c>
      <c r="AM74" s="2">
        <v>0</v>
      </c>
      <c r="AN74" s="2">
        <v>0</v>
      </c>
      <c r="AO74" s="2">
        <v>4</v>
      </c>
      <c r="AP74" s="2">
        <v>5636</v>
      </c>
      <c r="AQ74" s="2">
        <v>46.291581108829568</v>
      </c>
      <c r="AR74" s="2"/>
      <c r="AS74" s="2">
        <v>3</v>
      </c>
      <c r="AT74" s="44">
        <v>44256</v>
      </c>
      <c r="AU74" s="44">
        <v>44620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26</v>
      </c>
      <c r="C75" s="2">
        <v>23</v>
      </c>
      <c r="D75" s="2">
        <v>0</v>
      </c>
      <c r="E75" s="2">
        <v>16</v>
      </c>
      <c r="F75" s="2">
        <v>1</v>
      </c>
      <c r="G75" s="2">
        <v>1</v>
      </c>
      <c r="H75" s="2">
        <v>1</v>
      </c>
      <c r="I75" s="2">
        <v>1</v>
      </c>
      <c r="J75" s="2">
        <v>1286</v>
      </c>
      <c r="K75" s="2">
        <v>42.25051334702259</v>
      </c>
      <c r="L75" s="2">
        <v>10</v>
      </c>
      <c r="M75" s="2">
        <v>6</v>
      </c>
      <c r="N75" s="2">
        <v>6</v>
      </c>
      <c r="O75" s="2"/>
      <c r="P75" s="2">
        <v>5</v>
      </c>
      <c r="Q75" s="2">
        <v>4</v>
      </c>
      <c r="R75" s="2">
        <v>18</v>
      </c>
      <c r="S75" s="2"/>
      <c r="T75" s="2"/>
      <c r="U75" s="2"/>
      <c r="V75" s="2"/>
      <c r="W75" s="2"/>
      <c r="X75" s="2"/>
      <c r="Y75" s="2">
        <v>0</v>
      </c>
      <c r="Z75" s="2">
        <v>1</v>
      </c>
      <c r="AA75" s="2"/>
      <c r="AB75" s="2">
        <v>26</v>
      </c>
      <c r="AC75" s="2">
        <v>19185</v>
      </c>
      <c r="AD75" s="2">
        <v>24.242615700521245</v>
      </c>
      <c r="AE75" s="2">
        <v>18</v>
      </c>
      <c r="AF75" s="2">
        <v>6</v>
      </c>
      <c r="AG75" s="2">
        <v>3229</v>
      </c>
      <c r="AH75" s="2">
        <v>17.681040383299109</v>
      </c>
      <c r="AI75" s="2">
        <v>6</v>
      </c>
      <c r="AJ75" s="2">
        <v>3553</v>
      </c>
      <c r="AK75" s="2">
        <v>19.455167693360711</v>
      </c>
      <c r="AL75" s="2">
        <v>1</v>
      </c>
      <c r="AM75" s="2">
        <v>253</v>
      </c>
      <c r="AN75" s="2">
        <v>8.3121149897330593</v>
      </c>
      <c r="AO75" s="2">
        <v>5</v>
      </c>
      <c r="AP75" s="2">
        <v>5817</v>
      </c>
      <c r="AQ75" s="2">
        <v>38.222587268993841</v>
      </c>
      <c r="AR75" s="2"/>
      <c r="AS75" s="2">
        <v>1</v>
      </c>
      <c r="AT75" s="44">
        <v>44256</v>
      </c>
      <c r="AU75" s="44">
        <v>44620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>
        <v>1</v>
      </c>
      <c r="G76" s="2">
        <v>2</v>
      </c>
      <c r="H76" s="2">
        <v>0</v>
      </c>
      <c r="I76" s="2"/>
      <c r="J76" s="2"/>
      <c r="K76" s="2"/>
      <c r="L76" s="2">
        <v>1</v>
      </c>
      <c r="M76" s="2">
        <v>1</v>
      </c>
      <c r="N76" s="2">
        <v>1</v>
      </c>
      <c r="O76" s="2"/>
      <c r="P76" s="2"/>
      <c r="Q76" s="2">
        <v>3</v>
      </c>
      <c r="R76" s="2">
        <v>2</v>
      </c>
      <c r="S76" s="2">
        <v>662</v>
      </c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8327</v>
      </c>
      <c r="AD76" s="2">
        <v>45.596167008898014</v>
      </c>
      <c r="AE76" s="2">
        <v>2</v>
      </c>
      <c r="AF76" s="2">
        <v>1</v>
      </c>
      <c r="AG76" s="2">
        <v>745</v>
      </c>
      <c r="AH76" s="2">
        <v>24.476386036960985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44256</v>
      </c>
      <c r="AU76" s="44">
        <v>44620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172</v>
      </c>
      <c r="C77" s="2">
        <v>138</v>
      </c>
      <c r="D77" s="2">
        <v>0</v>
      </c>
      <c r="E77" s="2">
        <v>91</v>
      </c>
      <c r="F77" s="2">
        <v>45</v>
      </c>
      <c r="G77" s="2">
        <v>25</v>
      </c>
      <c r="H77" s="2">
        <v>11</v>
      </c>
      <c r="I77" s="2">
        <v>11</v>
      </c>
      <c r="J77" s="2">
        <v>9047</v>
      </c>
      <c r="K77" s="2">
        <v>27.021093895837225</v>
      </c>
      <c r="L77" s="2">
        <v>46</v>
      </c>
      <c r="M77" s="2">
        <v>21</v>
      </c>
      <c r="N77" s="2">
        <v>31</v>
      </c>
      <c r="O77" s="2">
        <v>2</v>
      </c>
      <c r="P77" s="2">
        <v>10</v>
      </c>
      <c r="Q77" s="2">
        <v>29</v>
      </c>
      <c r="R77" s="2">
        <v>69</v>
      </c>
      <c r="S77" s="2">
        <v>1034</v>
      </c>
      <c r="T77" s="2"/>
      <c r="U77" s="2"/>
      <c r="V77" s="2"/>
      <c r="W77" s="2">
        <v>3976</v>
      </c>
      <c r="X77" s="2"/>
      <c r="Y77" s="2">
        <v>0</v>
      </c>
      <c r="Z77" s="2">
        <v>5</v>
      </c>
      <c r="AA77" s="2"/>
      <c r="AB77" s="2">
        <v>169</v>
      </c>
      <c r="AC77" s="2">
        <v>117624</v>
      </c>
      <c r="AD77" s="2">
        <v>22.866529774127311</v>
      </c>
      <c r="AE77" s="2">
        <v>69</v>
      </c>
      <c r="AF77" s="2">
        <v>21</v>
      </c>
      <c r="AG77" s="2">
        <v>7861</v>
      </c>
      <c r="AH77" s="2">
        <v>12.298425735797398</v>
      </c>
      <c r="AI77" s="2">
        <v>31</v>
      </c>
      <c r="AJ77" s="2">
        <v>29894</v>
      </c>
      <c r="AK77" s="2">
        <v>31.682056037623372</v>
      </c>
      <c r="AL77" s="2">
        <v>5</v>
      </c>
      <c r="AM77" s="2">
        <v>1607</v>
      </c>
      <c r="AN77" s="2">
        <v>10.559342915811088</v>
      </c>
      <c r="AO77" s="2">
        <v>10</v>
      </c>
      <c r="AP77" s="2">
        <v>19472</v>
      </c>
      <c r="AQ77" s="2">
        <v>63.973716632443534</v>
      </c>
      <c r="AR77" s="2">
        <v>4</v>
      </c>
      <c r="AS77" s="2">
        <v>1</v>
      </c>
      <c r="AT77" s="44">
        <v>44256</v>
      </c>
      <c r="AU77" s="44">
        <v>44620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23</v>
      </c>
      <c r="C78" s="2">
        <v>18</v>
      </c>
      <c r="D78" s="2">
        <v>0</v>
      </c>
      <c r="E78" s="2">
        <v>11</v>
      </c>
      <c r="F78" s="2">
        <v>5</v>
      </c>
      <c r="G78" s="2">
        <v>5</v>
      </c>
      <c r="H78" s="2">
        <v>1</v>
      </c>
      <c r="I78" s="2">
        <v>1</v>
      </c>
      <c r="J78" s="2">
        <v>339</v>
      </c>
      <c r="K78" s="2">
        <v>11.137577002053389</v>
      </c>
      <c r="L78" s="2">
        <v>9</v>
      </c>
      <c r="M78" s="2">
        <v>16</v>
      </c>
      <c r="N78" s="2">
        <v>4</v>
      </c>
      <c r="O78" s="2"/>
      <c r="P78" s="2">
        <v>7</v>
      </c>
      <c r="Q78" s="2">
        <v>10</v>
      </c>
      <c r="R78" s="2">
        <v>28</v>
      </c>
      <c r="S78" s="2">
        <v>400</v>
      </c>
      <c r="T78" s="2"/>
      <c r="U78" s="2"/>
      <c r="V78" s="2"/>
      <c r="W78" s="2"/>
      <c r="X78" s="2"/>
      <c r="Y78" s="2">
        <v>0</v>
      </c>
      <c r="Z78" s="2">
        <v>1</v>
      </c>
      <c r="AA78" s="2"/>
      <c r="AB78" s="2">
        <v>22</v>
      </c>
      <c r="AC78" s="2">
        <v>24717</v>
      </c>
      <c r="AD78" s="2">
        <v>36.911704312114992</v>
      </c>
      <c r="AE78" s="2">
        <v>28</v>
      </c>
      <c r="AF78" s="2">
        <v>16</v>
      </c>
      <c r="AG78" s="2">
        <v>5383</v>
      </c>
      <c r="AH78" s="2">
        <v>11.053388090349076</v>
      </c>
      <c r="AI78" s="2">
        <v>4</v>
      </c>
      <c r="AJ78" s="2">
        <v>3250</v>
      </c>
      <c r="AK78" s="2">
        <v>26.694045174537987</v>
      </c>
      <c r="AL78" s="2">
        <v>1</v>
      </c>
      <c r="AM78" s="2">
        <v>352</v>
      </c>
      <c r="AN78" s="2">
        <v>11.564681724845997</v>
      </c>
      <c r="AO78" s="2">
        <v>7</v>
      </c>
      <c r="AP78" s="2">
        <v>11644</v>
      </c>
      <c r="AQ78" s="2">
        <v>54.650630683484891</v>
      </c>
      <c r="AR78" s="2">
        <v>1</v>
      </c>
      <c r="AS78" s="2"/>
      <c r="AT78" s="44">
        <v>44256</v>
      </c>
      <c r="AU78" s="44">
        <v>44620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12</v>
      </c>
      <c r="D79" s="2">
        <v>0</v>
      </c>
      <c r="E79" s="2">
        <v>11</v>
      </c>
      <c r="F79" s="2">
        <v>1</v>
      </c>
      <c r="G79" s="2">
        <v>3</v>
      </c>
      <c r="H79" s="2">
        <v>1</v>
      </c>
      <c r="I79" s="2">
        <v>1</v>
      </c>
      <c r="J79" s="2">
        <v>69</v>
      </c>
      <c r="K79" s="2">
        <v>2.2669404517453797</v>
      </c>
      <c r="L79" s="2">
        <v>11</v>
      </c>
      <c r="M79" s="2">
        <v>1</v>
      </c>
      <c r="N79" s="2">
        <v>1</v>
      </c>
      <c r="O79" s="2"/>
      <c r="P79" s="2"/>
      <c r="Q79" s="2">
        <v>1</v>
      </c>
      <c r="R79" s="2">
        <v>7</v>
      </c>
      <c r="S79" s="2"/>
      <c r="T79" s="2"/>
      <c r="U79" s="2"/>
      <c r="V79" s="2"/>
      <c r="W79" s="2"/>
      <c r="X79" s="2"/>
      <c r="Y79" s="2">
        <v>0</v>
      </c>
      <c r="Z79" s="2">
        <v>4</v>
      </c>
      <c r="AA79" s="2">
        <v>1</v>
      </c>
      <c r="AB79" s="2">
        <v>17</v>
      </c>
      <c r="AC79" s="2">
        <v>7573</v>
      </c>
      <c r="AD79" s="2">
        <v>14.635584007730403</v>
      </c>
      <c r="AE79" s="2">
        <v>7</v>
      </c>
      <c r="AF79" s="2">
        <v>1</v>
      </c>
      <c r="AG79" s="2">
        <v>67</v>
      </c>
      <c r="AH79" s="2">
        <v>2.2012320328542097</v>
      </c>
      <c r="AI79" s="2">
        <v>1</v>
      </c>
      <c r="AJ79" s="2">
        <v>2649</v>
      </c>
      <c r="AK79" s="2">
        <v>87.030800821355243</v>
      </c>
      <c r="AL79" s="2">
        <v>4</v>
      </c>
      <c r="AM79" s="2">
        <v>787</v>
      </c>
      <c r="AN79" s="2">
        <v>6.4640657084188913</v>
      </c>
      <c r="AO79" s="2">
        <v>0</v>
      </c>
      <c r="AP79" s="2">
        <v>0</v>
      </c>
      <c r="AQ79" s="2">
        <v>0</v>
      </c>
      <c r="AR79" s="2"/>
      <c r="AS79" s="2"/>
      <c r="AT79" s="44">
        <v>44256</v>
      </c>
      <c r="AU79" s="44">
        <v>44620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21</v>
      </c>
      <c r="C80" s="2">
        <v>17</v>
      </c>
      <c r="D80" s="2">
        <v>0</v>
      </c>
      <c r="E80" s="2">
        <v>14</v>
      </c>
      <c r="F80" s="2">
        <v>1</v>
      </c>
      <c r="G80" s="2">
        <v>3</v>
      </c>
      <c r="H80" s="2">
        <v>2</v>
      </c>
      <c r="I80" s="2">
        <v>2</v>
      </c>
      <c r="J80" s="2">
        <v>878</v>
      </c>
      <c r="K80" s="2">
        <v>14.422997946611909</v>
      </c>
      <c r="L80" s="2">
        <v>11</v>
      </c>
      <c r="M80" s="2">
        <v>1</v>
      </c>
      <c r="N80" s="2"/>
      <c r="O80" s="2"/>
      <c r="P80" s="2"/>
      <c r="Q80" s="2">
        <v>4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21</v>
      </c>
      <c r="AC80" s="2">
        <v>12003</v>
      </c>
      <c r="AD80" s="2">
        <v>18.778527427398064</v>
      </c>
      <c r="AE80" s="2">
        <v>1</v>
      </c>
      <c r="AF80" s="2">
        <v>1</v>
      </c>
      <c r="AG80" s="2">
        <v>491</v>
      </c>
      <c r="AH80" s="2">
        <v>16.131416837782339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3</v>
      </c>
      <c r="AS80" s="2"/>
      <c r="AT80" s="44">
        <v>44256</v>
      </c>
      <c r="AU80" s="44">
        <v>44620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44256</v>
      </c>
      <c r="AU81" s="44">
        <v>44620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6</v>
      </c>
      <c r="D82" s="2">
        <v>0</v>
      </c>
      <c r="E82" s="2">
        <v>3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5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6</v>
      </c>
      <c r="AC82" s="2">
        <v>2336</v>
      </c>
      <c r="AD82" s="2">
        <v>12.791238877481177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44256</v>
      </c>
      <c r="AU82" s="44">
        <v>44620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9</v>
      </c>
      <c r="D83" s="2">
        <v>0</v>
      </c>
      <c r="E83" s="2">
        <v>9</v>
      </c>
      <c r="F83" s="2">
        <v>1</v>
      </c>
      <c r="G83" s="2">
        <v>7</v>
      </c>
      <c r="H83" s="2">
        <v>1</v>
      </c>
      <c r="I83" s="2">
        <v>1</v>
      </c>
      <c r="J83" s="2">
        <v>1419</v>
      </c>
      <c r="K83" s="2">
        <v>46.620123203285424</v>
      </c>
      <c r="L83" s="2">
        <v>3</v>
      </c>
      <c r="M83" s="2">
        <v>3</v>
      </c>
      <c r="N83" s="2">
        <v>1</v>
      </c>
      <c r="O83" s="2"/>
      <c r="P83" s="2">
        <v>2</v>
      </c>
      <c r="Q83" s="2">
        <v>5</v>
      </c>
      <c r="R83" s="2">
        <v>9</v>
      </c>
      <c r="S83" s="2"/>
      <c r="T83" s="2">
        <v>299</v>
      </c>
      <c r="U83" s="2"/>
      <c r="V83" s="2"/>
      <c r="W83" s="2"/>
      <c r="X83" s="2"/>
      <c r="Y83" s="2">
        <v>0</v>
      </c>
      <c r="Z83" s="2">
        <v>3</v>
      </c>
      <c r="AA83" s="2"/>
      <c r="AB83" s="2">
        <v>15</v>
      </c>
      <c r="AC83" s="2">
        <v>12954</v>
      </c>
      <c r="AD83" s="2">
        <v>28.372895277207395</v>
      </c>
      <c r="AE83" s="2">
        <v>9</v>
      </c>
      <c r="AF83" s="2">
        <v>3</v>
      </c>
      <c r="AG83" s="2">
        <v>1972</v>
      </c>
      <c r="AH83" s="2">
        <v>21.596167008898018</v>
      </c>
      <c r="AI83" s="2">
        <v>1</v>
      </c>
      <c r="AJ83" s="2">
        <v>502</v>
      </c>
      <c r="AK83" s="2">
        <v>16.492813141683779</v>
      </c>
      <c r="AL83" s="2">
        <v>3</v>
      </c>
      <c r="AM83" s="2">
        <v>1128</v>
      </c>
      <c r="AN83" s="2">
        <v>12.353182751540041</v>
      </c>
      <c r="AO83" s="2">
        <v>2</v>
      </c>
      <c r="AP83" s="2">
        <v>2712</v>
      </c>
      <c r="AQ83" s="2">
        <v>44.550308008213555</v>
      </c>
      <c r="AR83" s="2"/>
      <c r="AS83" s="2"/>
      <c r="AT83" s="44">
        <v>44256</v>
      </c>
      <c r="AU83" s="44">
        <v>44620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>
        <v>2</v>
      </c>
      <c r="N84" s="2"/>
      <c r="O84" s="2"/>
      <c r="P84" s="2"/>
      <c r="Q84" s="2">
        <v>1</v>
      </c>
      <c r="R84" s="2">
        <v>2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2274</v>
      </c>
      <c r="AD84" s="2">
        <v>24.903490759753595</v>
      </c>
      <c r="AE84" s="2">
        <v>2</v>
      </c>
      <c r="AF84" s="2">
        <v>2</v>
      </c>
      <c r="AG84" s="2">
        <v>716</v>
      </c>
      <c r="AH84" s="2">
        <v>11.761806981519507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44256</v>
      </c>
      <c r="AU84" s="44">
        <v>44620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32</v>
      </c>
      <c r="C85" s="2">
        <v>26</v>
      </c>
      <c r="D85" s="2">
        <v>0</v>
      </c>
      <c r="E85" s="2">
        <v>18</v>
      </c>
      <c r="F85" s="2">
        <v>2</v>
      </c>
      <c r="G85" s="2">
        <v>3</v>
      </c>
      <c r="H85" s="2">
        <v>2</v>
      </c>
      <c r="I85" s="2">
        <v>2</v>
      </c>
      <c r="J85" s="2">
        <v>1250</v>
      </c>
      <c r="K85" s="2">
        <v>20.533880903490761</v>
      </c>
      <c r="L85" s="2">
        <v>12</v>
      </c>
      <c r="M85" s="2">
        <v>13</v>
      </c>
      <c r="N85" s="2">
        <v>4</v>
      </c>
      <c r="O85" s="2"/>
      <c r="P85" s="2">
        <v>2</v>
      </c>
      <c r="Q85" s="2">
        <v>7</v>
      </c>
      <c r="R85" s="2">
        <v>22</v>
      </c>
      <c r="S85" s="2"/>
      <c r="T85" s="2"/>
      <c r="U85" s="2">
        <v>1185</v>
      </c>
      <c r="V85" s="2"/>
      <c r="W85" s="2"/>
      <c r="X85" s="2"/>
      <c r="Y85" s="2">
        <v>0</v>
      </c>
      <c r="Z85" s="2">
        <v>3</v>
      </c>
      <c r="AA85" s="2"/>
      <c r="AB85" s="2">
        <v>30</v>
      </c>
      <c r="AC85" s="2">
        <v>20447</v>
      </c>
      <c r="AD85" s="2">
        <v>22.392334017796031</v>
      </c>
      <c r="AE85" s="2">
        <v>24</v>
      </c>
      <c r="AF85" s="2">
        <v>13</v>
      </c>
      <c r="AG85" s="2">
        <v>3813</v>
      </c>
      <c r="AH85" s="2">
        <v>9.6363923550781863</v>
      </c>
      <c r="AI85" s="2">
        <v>4</v>
      </c>
      <c r="AJ85" s="2">
        <v>2330</v>
      </c>
      <c r="AK85" s="2">
        <v>19.137577002053387</v>
      </c>
      <c r="AL85" s="2">
        <v>3</v>
      </c>
      <c r="AM85" s="2">
        <v>221</v>
      </c>
      <c r="AN85" s="2">
        <v>2.4202600958247777</v>
      </c>
      <c r="AO85" s="2">
        <v>2</v>
      </c>
      <c r="AP85" s="2">
        <v>2022</v>
      </c>
      <c r="AQ85" s="2">
        <v>33.215605749486656</v>
      </c>
      <c r="AR85" s="2">
        <v>2</v>
      </c>
      <c r="AS85" s="2">
        <v>1</v>
      </c>
      <c r="AT85" s="44">
        <v>44256</v>
      </c>
      <c r="AU85" s="44">
        <v>44620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20</v>
      </c>
      <c r="C86" s="2">
        <v>19</v>
      </c>
      <c r="D86" s="2">
        <v>0</v>
      </c>
      <c r="E86" s="2">
        <v>11</v>
      </c>
      <c r="F86" s="2">
        <v>4</v>
      </c>
      <c r="G86" s="2">
        <v>1</v>
      </c>
      <c r="H86" s="2">
        <v>1</v>
      </c>
      <c r="I86" s="2">
        <v>1</v>
      </c>
      <c r="J86" s="2">
        <v>613</v>
      </c>
      <c r="K86" s="2">
        <v>20.139630390143736</v>
      </c>
      <c r="L86" s="2">
        <v>7</v>
      </c>
      <c r="M86" s="2">
        <v>2</v>
      </c>
      <c r="N86" s="2">
        <v>6</v>
      </c>
      <c r="O86" s="2"/>
      <c r="P86" s="2">
        <v>1</v>
      </c>
      <c r="Q86" s="2">
        <v>3</v>
      </c>
      <c r="R86" s="2">
        <v>11</v>
      </c>
      <c r="S86" s="2"/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20</v>
      </c>
      <c r="AC86" s="2">
        <v>12680</v>
      </c>
      <c r="AD86" s="2">
        <v>20.829568788501028</v>
      </c>
      <c r="AE86" s="2">
        <v>12</v>
      </c>
      <c r="AF86" s="2">
        <v>2</v>
      </c>
      <c r="AG86" s="2">
        <v>422</v>
      </c>
      <c r="AH86" s="2">
        <v>6.9322381930184802</v>
      </c>
      <c r="AI86" s="2">
        <v>6</v>
      </c>
      <c r="AJ86" s="2">
        <v>6486</v>
      </c>
      <c r="AK86" s="2">
        <v>35.515400410677621</v>
      </c>
      <c r="AL86" s="2">
        <v>2</v>
      </c>
      <c r="AM86" s="2">
        <v>1127</v>
      </c>
      <c r="AN86" s="2">
        <v>18.513347022587268</v>
      </c>
      <c r="AO86" s="2">
        <v>1</v>
      </c>
      <c r="AP86" s="2">
        <v>1960</v>
      </c>
      <c r="AQ86" s="2">
        <v>64.394250513347018</v>
      </c>
      <c r="AR86" s="2"/>
      <c r="AS86" s="2"/>
      <c r="AT86" s="44">
        <v>44256</v>
      </c>
      <c r="AU86" s="44">
        <v>44620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1</v>
      </c>
      <c r="I87" s="2">
        <v>1</v>
      </c>
      <c r="J87" s="2">
        <v>194</v>
      </c>
      <c r="K87" s="2">
        <v>6.3737166324435321</v>
      </c>
      <c r="L87" s="2">
        <v>2</v>
      </c>
      <c r="M87" s="2"/>
      <c r="N87" s="2"/>
      <c r="O87" s="2"/>
      <c r="P87" s="2">
        <v>1</v>
      </c>
      <c r="Q87" s="2">
        <v>0</v>
      </c>
      <c r="R87" s="2">
        <v>1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387</v>
      </c>
      <c r="AD87" s="2">
        <v>6.3572895277207389</v>
      </c>
      <c r="AE87" s="2">
        <v>1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44256</v>
      </c>
      <c r="AU87" s="44">
        <v>44620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115</v>
      </c>
      <c r="C88" s="2">
        <v>92</v>
      </c>
      <c r="D88" s="2">
        <v>0</v>
      </c>
      <c r="E88" s="2">
        <v>77</v>
      </c>
      <c r="F88" s="2">
        <v>6</v>
      </c>
      <c r="G88" s="2">
        <v>9</v>
      </c>
      <c r="H88" s="2">
        <v>4</v>
      </c>
      <c r="I88" s="2">
        <v>4</v>
      </c>
      <c r="J88" s="2">
        <v>2358</v>
      </c>
      <c r="K88" s="2">
        <v>19.367556468172484</v>
      </c>
      <c r="L88" s="2">
        <v>30</v>
      </c>
      <c r="M88" s="2">
        <v>11</v>
      </c>
      <c r="N88" s="2">
        <v>26</v>
      </c>
      <c r="O88" s="2">
        <v>1</v>
      </c>
      <c r="P88" s="2">
        <v>14</v>
      </c>
      <c r="Q88" s="2">
        <v>31</v>
      </c>
      <c r="R88" s="2">
        <v>61</v>
      </c>
      <c r="S88" s="2"/>
      <c r="T88" s="2"/>
      <c r="U88" s="2"/>
      <c r="V88" s="2"/>
      <c r="W88" s="2">
        <v>3564</v>
      </c>
      <c r="X88" s="2"/>
      <c r="Y88" s="2">
        <v>0</v>
      </c>
      <c r="Z88" s="2">
        <v>9</v>
      </c>
      <c r="AA88" s="2"/>
      <c r="AB88" s="2">
        <v>113</v>
      </c>
      <c r="AC88" s="2">
        <v>88073</v>
      </c>
      <c r="AD88" s="2">
        <v>25.606803438062183</v>
      </c>
      <c r="AE88" s="2">
        <v>64</v>
      </c>
      <c r="AF88" s="2">
        <v>11</v>
      </c>
      <c r="AG88" s="2">
        <v>2830</v>
      </c>
      <c r="AH88" s="2">
        <v>8.452492066455104</v>
      </c>
      <c r="AI88" s="2">
        <v>26</v>
      </c>
      <c r="AJ88" s="2">
        <v>31115</v>
      </c>
      <c r="AK88" s="2">
        <v>39.317643342284001</v>
      </c>
      <c r="AL88" s="2">
        <v>9</v>
      </c>
      <c r="AM88" s="2">
        <v>2124</v>
      </c>
      <c r="AN88" s="2">
        <v>7.7535934291581112</v>
      </c>
      <c r="AO88" s="2">
        <v>14</v>
      </c>
      <c r="AP88" s="2">
        <v>19329</v>
      </c>
      <c r="AQ88" s="2">
        <v>45.359929598122612</v>
      </c>
      <c r="AR88" s="2"/>
      <c r="AS88" s="2">
        <v>1</v>
      </c>
      <c r="AT88" s="44">
        <v>44256</v>
      </c>
      <c r="AU88" s="44">
        <v>44620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165</v>
      </c>
      <c r="C89" s="2">
        <v>136</v>
      </c>
      <c r="D89" s="2">
        <v>2</v>
      </c>
      <c r="E89" s="2">
        <v>118</v>
      </c>
      <c r="F89" s="2">
        <v>13</v>
      </c>
      <c r="G89" s="2">
        <v>24</v>
      </c>
      <c r="H89" s="2">
        <v>16</v>
      </c>
      <c r="I89" s="2">
        <v>16</v>
      </c>
      <c r="J89" s="2">
        <v>14751</v>
      </c>
      <c r="K89" s="2">
        <v>30.289527720739219</v>
      </c>
      <c r="L89" s="2">
        <v>62</v>
      </c>
      <c r="M89" s="2">
        <v>24</v>
      </c>
      <c r="N89" s="2">
        <v>40</v>
      </c>
      <c r="O89" s="2">
        <v>1</v>
      </c>
      <c r="P89" s="2">
        <v>19</v>
      </c>
      <c r="Q89" s="2">
        <v>36</v>
      </c>
      <c r="R89" s="2">
        <v>109</v>
      </c>
      <c r="S89" s="2">
        <v>5846</v>
      </c>
      <c r="T89" s="2">
        <v>980</v>
      </c>
      <c r="U89" s="2">
        <v>965</v>
      </c>
      <c r="V89" s="2"/>
      <c r="W89" s="2"/>
      <c r="X89" s="2"/>
      <c r="Y89" s="2">
        <v>0</v>
      </c>
      <c r="Z89" s="2">
        <v>22</v>
      </c>
      <c r="AA89" s="2">
        <v>3</v>
      </c>
      <c r="AB89" s="2">
        <v>156</v>
      </c>
      <c r="AC89" s="2">
        <v>125339</v>
      </c>
      <c r="AD89" s="2">
        <v>26.396883062180802</v>
      </c>
      <c r="AE89" s="2">
        <v>115</v>
      </c>
      <c r="AF89" s="2">
        <v>24</v>
      </c>
      <c r="AG89" s="2">
        <v>17195</v>
      </c>
      <c r="AH89" s="2">
        <v>23.538672142368242</v>
      </c>
      <c r="AI89" s="2">
        <v>40</v>
      </c>
      <c r="AJ89" s="2">
        <v>44326</v>
      </c>
      <c r="AK89" s="2">
        <v>36.407392197125262</v>
      </c>
      <c r="AL89" s="2">
        <v>22</v>
      </c>
      <c r="AM89" s="2">
        <v>10816</v>
      </c>
      <c r="AN89" s="2">
        <v>16.152324061974987</v>
      </c>
      <c r="AO89" s="2">
        <v>19</v>
      </c>
      <c r="AP89" s="2">
        <v>21024</v>
      </c>
      <c r="AQ89" s="2">
        <v>36.354047335999141</v>
      </c>
      <c r="AR89" s="2">
        <v>2</v>
      </c>
      <c r="AS89" s="2">
        <v>1</v>
      </c>
      <c r="AT89" s="44">
        <v>44256</v>
      </c>
      <c r="AU89" s="44">
        <v>44620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>
        <v>1</v>
      </c>
      <c r="Q90" s="2">
        <v>3</v>
      </c>
      <c r="R90" s="2">
        <v>2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6519</v>
      </c>
      <c r="AD90" s="2">
        <v>35.696098562628336</v>
      </c>
      <c r="AE90" s="2">
        <v>2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2360</v>
      </c>
      <c r="AQ90" s="2">
        <v>77.535934291581114</v>
      </c>
      <c r="AR90" s="2"/>
      <c r="AS90" s="2"/>
      <c r="AT90" s="44">
        <v>44256</v>
      </c>
      <c r="AU90" s="44">
        <v>44620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498</v>
      </c>
      <c r="AD91" s="2">
        <v>16.361396303901437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44256</v>
      </c>
      <c r="AU91" s="44">
        <v>44620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6</v>
      </c>
      <c r="C92" s="2">
        <v>6</v>
      </c>
      <c r="D92" s="2">
        <v>0</v>
      </c>
      <c r="E92" s="2">
        <v>4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2</v>
      </c>
      <c r="M92" s="2">
        <v>5</v>
      </c>
      <c r="N92" s="2">
        <v>1</v>
      </c>
      <c r="O92" s="2"/>
      <c r="P92" s="2">
        <v>1</v>
      </c>
      <c r="Q92" s="2">
        <v>1</v>
      </c>
      <c r="R92" s="2">
        <v>8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6</v>
      </c>
      <c r="AC92" s="2">
        <v>2616</v>
      </c>
      <c r="AD92" s="2">
        <v>14.324435318275153</v>
      </c>
      <c r="AE92" s="2">
        <v>10</v>
      </c>
      <c r="AF92" s="2">
        <v>5</v>
      </c>
      <c r="AG92" s="2">
        <v>2531</v>
      </c>
      <c r="AH92" s="2">
        <v>16.630800821355237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44256</v>
      </c>
      <c r="AU92" s="44">
        <v>44620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9</v>
      </c>
      <c r="D93" s="2">
        <v>0</v>
      </c>
      <c r="E93" s="2">
        <v>9</v>
      </c>
      <c r="F93" s="2"/>
      <c r="G93" s="2">
        <v>4</v>
      </c>
      <c r="H93" s="2">
        <v>1</v>
      </c>
      <c r="I93" s="2">
        <v>1</v>
      </c>
      <c r="J93" s="2">
        <v>1705</v>
      </c>
      <c r="K93" s="2">
        <v>56.016427104722794</v>
      </c>
      <c r="L93" s="2"/>
      <c r="M93" s="2"/>
      <c r="N93" s="2"/>
      <c r="O93" s="2"/>
      <c r="P93" s="2">
        <v>1</v>
      </c>
      <c r="Q93" s="2">
        <v>4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11990</v>
      </c>
      <c r="AD93" s="2">
        <v>30.301690096351287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281</v>
      </c>
      <c r="AQ93" s="2">
        <v>9.2320328542094447</v>
      </c>
      <c r="AR93" s="2"/>
      <c r="AS93" s="2"/>
      <c r="AT93" s="44">
        <v>44256</v>
      </c>
      <c r="AU93" s="44">
        <v>44620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24</v>
      </c>
      <c r="C94" s="2">
        <v>18</v>
      </c>
      <c r="D94" s="2">
        <v>0</v>
      </c>
      <c r="E94" s="2">
        <v>14</v>
      </c>
      <c r="F94" s="2"/>
      <c r="G94" s="2">
        <v>4</v>
      </c>
      <c r="H94" s="2">
        <v>4</v>
      </c>
      <c r="I94" s="2">
        <v>4</v>
      </c>
      <c r="J94" s="2">
        <v>1916</v>
      </c>
      <c r="K94" s="2">
        <v>15.737166324435318</v>
      </c>
      <c r="L94" s="2">
        <v>13</v>
      </c>
      <c r="M94" s="2">
        <v>8</v>
      </c>
      <c r="N94" s="2">
        <v>2</v>
      </c>
      <c r="O94" s="2"/>
      <c r="P94" s="2">
        <v>3</v>
      </c>
      <c r="Q94" s="2">
        <v>4</v>
      </c>
      <c r="R94" s="2">
        <v>17</v>
      </c>
      <c r="S94" s="2"/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24</v>
      </c>
      <c r="AC94" s="2">
        <v>12285</v>
      </c>
      <c r="AD94" s="2">
        <v>16.817248459958932</v>
      </c>
      <c r="AE94" s="2">
        <v>20</v>
      </c>
      <c r="AF94" s="2">
        <v>8</v>
      </c>
      <c r="AG94" s="2">
        <v>5459</v>
      </c>
      <c r="AH94" s="2">
        <v>22.418891170431213</v>
      </c>
      <c r="AI94" s="2">
        <v>2</v>
      </c>
      <c r="AJ94" s="2">
        <v>4762</v>
      </c>
      <c r="AK94" s="2">
        <v>78.225872689938399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4011</v>
      </c>
      <c r="AQ94" s="2">
        <v>43.926078028747433</v>
      </c>
      <c r="AR94" s="2">
        <v>1</v>
      </c>
      <c r="AS94" s="2"/>
      <c r="AT94" s="44">
        <v>44256</v>
      </c>
      <c r="AU94" s="44">
        <v>44620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28</v>
      </c>
      <c r="C95" s="2">
        <v>21</v>
      </c>
      <c r="D95" s="2">
        <v>0</v>
      </c>
      <c r="E95" s="2">
        <v>21</v>
      </c>
      <c r="F95" s="2">
        <v>3</v>
      </c>
      <c r="G95" s="2">
        <v>4</v>
      </c>
      <c r="H95" s="2">
        <v>1</v>
      </c>
      <c r="I95" s="2">
        <v>1</v>
      </c>
      <c r="J95" s="2">
        <v>82</v>
      </c>
      <c r="K95" s="2">
        <v>2.6940451745379876</v>
      </c>
      <c r="L95" s="2">
        <v>9</v>
      </c>
      <c r="M95" s="2">
        <v>5</v>
      </c>
      <c r="N95" s="2">
        <v>4</v>
      </c>
      <c r="O95" s="2"/>
      <c r="P95" s="2">
        <v>1</v>
      </c>
      <c r="Q95" s="2">
        <v>8</v>
      </c>
      <c r="R95" s="2">
        <v>10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28</v>
      </c>
      <c r="AC95" s="2">
        <v>21342</v>
      </c>
      <c r="AD95" s="2">
        <v>25.041947785274271</v>
      </c>
      <c r="AE95" s="2">
        <v>10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1</v>
      </c>
      <c r="AP95" s="2">
        <v>1096</v>
      </c>
      <c r="AQ95" s="2">
        <v>36.008213552361397</v>
      </c>
      <c r="AR95" s="2"/>
      <c r="AS95" s="2">
        <v>1</v>
      </c>
      <c r="AT95" s="44">
        <v>44256</v>
      </c>
      <c r="AU95" s="44">
        <v>44620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15</v>
      </c>
      <c r="D96" s="2">
        <v>0</v>
      </c>
      <c r="E96" s="2">
        <v>14</v>
      </c>
      <c r="F96" s="2"/>
      <c r="G96" s="2">
        <v>1</v>
      </c>
      <c r="H96" s="2">
        <v>2</v>
      </c>
      <c r="I96" s="2">
        <v>2</v>
      </c>
      <c r="J96" s="2">
        <v>427</v>
      </c>
      <c r="K96" s="2">
        <v>7.0143737166324431</v>
      </c>
      <c r="L96" s="2">
        <v>10</v>
      </c>
      <c r="M96" s="2">
        <v>2</v>
      </c>
      <c r="N96" s="2">
        <v>1</v>
      </c>
      <c r="O96" s="2">
        <v>1</v>
      </c>
      <c r="P96" s="2"/>
      <c r="Q96" s="2">
        <v>1</v>
      </c>
      <c r="R96" s="2">
        <v>4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10133</v>
      </c>
      <c r="AD96" s="2">
        <v>19.58304143012441</v>
      </c>
      <c r="AE96" s="2">
        <v>4</v>
      </c>
      <c r="AF96" s="2">
        <v>2</v>
      </c>
      <c r="AG96" s="2">
        <v>940</v>
      </c>
      <c r="AH96" s="2">
        <v>15.441478439425051</v>
      </c>
      <c r="AI96" s="2">
        <v>1</v>
      </c>
      <c r="AJ96" s="2">
        <v>1548</v>
      </c>
      <c r="AK96" s="2">
        <v>50.858316221765911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44256</v>
      </c>
      <c r="AU96" s="44">
        <v>44620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22</v>
      </c>
      <c r="C97" s="2">
        <v>15</v>
      </c>
      <c r="D97" s="2">
        <v>0</v>
      </c>
      <c r="E97" s="2">
        <v>10</v>
      </c>
      <c r="F97" s="2">
        <v>1</v>
      </c>
      <c r="G97" s="2">
        <v>7</v>
      </c>
      <c r="H97" s="2">
        <v>1</v>
      </c>
      <c r="I97" s="2">
        <v>1</v>
      </c>
      <c r="J97" s="2">
        <v>54</v>
      </c>
      <c r="K97" s="2">
        <v>1.7741273100616017</v>
      </c>
      <c r="L97" s="2">
        <v>4</v>
      </c>
      <c r="M97" s="2">
        <v>5</v>
      </c>
      <c r="N97" s="2">
        <v>27</v>
      </c>
      <c r="O97" s="2"/>
      <c r="P97" s="2">
        <v>2</v>
      </c>
      <c r="Q97" s="2">
        <v>7</v>
      </c>
      <c r="R97" s="2">
        <v>36</v>
      </c>
      <c r="S97" s="2"/>
      <c r="T97" s="2"/>
      <c r="U97" s="2">
        <v>4243</v>
      </c>
      <c r="V97" s="2"/>
      <c r="W97" s="2"/>
      <c r="X97" s="2"/>
      <c r="Y97" s="2">
        <v>0</v>
      </c>
      <c r="Z97" s="2">
        <v>2</v>
      </c>
      <c r="AA97" s="2"/>
      <c r="AB97" s="2">
        <v>18</v>
      </c>
      <c r="AC97" s="2">
        <v>18176</v>
      </c>
      <c r="AD97" s="2">
        <v>33.17545060460872</v>
      </c>
      <c r="AE97" s="2">
        <v>36</v>
      </c>
      <c r="AF97" s="2">
        <v>5</v>
      </c>
      <c r="AG97" s="2">
        <v>6870</v>
      </c>
      <c r="AH97" s="2">
        <v>45.141683778234089</v>
      </c>
      <c r="AI97" s="2">
        <v>27</v>
      </c>
      <c r="AJ97" s="2">
        <v>32930</v>
      </c>
      <c r="AK97" s="2">
        <v>40.069967297893371</v>
      </c>
      <c r="AL97" s="2">
        <v>2</v>
      </c>
      <c r="AM97" s="2">
        <v>195</v>
      </c>
      <c r="AN97" s="2">
        <v>3.2032854209445585</v>
      </c>
      <c r="AO97" s="2">
        <v>2</v>
      </c>
      <c r="AP97" s="2">
        <v>3918</v>
      </c>
      <c r="AQ97" s="2">
        <v>64.361396303901444</v>
      </c>
      <c r="AR97" s="2">
        <v>4</v>
      </c>
      <c r="AS97" s="2">
        <v>1</v>
      </c>
      <c r="AT97" s="44">
        <v>44256</v>
      </c>
      <c r="AU97" s="44">
        <v>44620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48</v>
      </c>
      <c r="C98" s="2">
        <v>44</v>
      </c>
      <c r="D98" s="2">
        <v>0</v>
      </c>
      <c r="E98" s="2">
        <v>39</v>
      </c>
      <c r="F98" s="2"/>
      <c r="G98" s="2">
        <v>2</v>
      </c>
      <c r="H98" s="2">
        <v>6</v>
      </c>
      <c r="I98" s="2">
        <v>6</v>
      </c>
      <c r="J98" s="2">
        <v>1944</v>
      </c>
      <c r="K98" s="2">
        <v>10.64476386036961</v>
      </c>
      <c r="L98" s="2">
        <v>24</v>
      </c>
      <c r="M98" s="2">
        <v>13</v>
      </c>
      <c r="N98" s="2">
        <v>1</v>
      </c>
      <c r="O98" s="2"/>
      <c r="P98" s="2">
        <v>2</v>
      </c>
      <c r="Q98" s="2">
        <v>10</v>
      </c>
      <c r="R98" s="2">
        <v>21</v>
      </c>
      <c r="S98" s="2"/>
      <c r="T98" s="2">
        <v>10</v>
      </c>
      <c r="U98" s="2"/>
      <c r="V98" s="2"/>
      <c r="W98" s="2"/>
      <c r="X98" s="2"/>
      <c r="Y98" s="2">
        <v>0</v>
      </c>
      <c r="Z98" s="2">
        <v>5</v>
      </c>
      <c r="AA98" s="2"/>
      <c r="AB98" s="2">
        <v>47</v>
      </c>
      <c r="AC98" s="2">
        <v>29880</v>
      </c>
      <c r="AD98" s="2">
        <v>20.886888898597579</v>
      </c>
      <c r="AE98" s="2">
        <v>21</v>
      </c>
      <c r="AF98" s="2">
        <v>13</v>
      </c>
      <c r="AG98" s="2">
        <v>10780</v>
      </c>
      <c r="AH98" s="2">
        <v>27.243721371031434</v>
      </c>
      <c r="AI98" s="2">
        <v>1</v>
      </c>
      <c r="AJ98" s="2">
        <v>1304</v>
      </c>
      <c r="AK98" s="2">
        <v>42.841889117043124</v>
      </c>
      <c r="AL98" s="2">
        <v>5</v>
      </c>
      <c r="AM98" s="2">
        <v>560</v>
      </c>
      <c r="AN98" s="2">
        <v>3.6796714579055441</v>
      </c>
      <c r="AO98" s="2">
        <v>2</v>
      </c>
      <c r="AP98" s="2">
        <v>1811</v>
      </c>
      <c r="AQ98" s="2">
        <v>29.749486652977414</v>
      </c>
      <c r="AR98" s="2"/>
      <c r="AS98" s="2"/>
      <c r="AT98" s="44">
        <v>44256</v>
      </c>
      <c r="AU98" s="44">
        <v>44620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44256</v>
      </c>
      <c r="AU99" s="44">
        <v>44620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40</v>
      </c>
      <c r="C100" s="2">
        <v>38</v>
      </c>
      <c r="D100" s="2">
        <v>0</v>
      </c>
      <c r="E100" s="2">
        <v>22</v>
      </c>
      <c r="F100" s="2">
        <v>2</v>
      </c>
      <c r="G100" s="2">
        <v>2</v>
      </c>
      <c r="H100" s="2">
        <v>2</v>
      </c>
      <c r="I100" s="2">
        <v>2</v>
      </c>
      <c r="J100" s="2">
        <v>2997</v>
      </c>
      <c r="K100" s="2">
        <v>49.232032854209443</v>
      </c>
      <c r="L100" s="2">
        <v>10</v>
      </c>
      <c r="M100" s="2">
        <v>1</v>
      </c>
      <c r="N100" s="2">
        <v>1</v>
      </c>
      <c r="O100" s="2">
        <v>2</v>
      </c>
      <c r="P100" s="2">
        <v>9</v>
      </c>
      <c r="Q100" s="2">
        <v>22</v>
      </c>
      <c r="R100" s="2">
        <v>13</v>
      </c>
      <c r="S100" s="2"/>
      <c r="T100" s="2"/>
      <c r="U100" s="2"/>
      <c r="V100" s="2"/>
      <c r="W100" s="2">
        <v>8139</v>
      </c>
      <c r="X100" s="2"/>
      <c r="Y100" s="2">
        <v>0</v>
      </c>
      <c r="Z100" s="2"/>
      <c r="AA100" s="2"/>
      <c r="AB100" s="2">
        <v>36</v>
      </c>
      <c r="AC100" s="2">
        <v>55795</v>
      </c>
      <c r="AD100" s="2">
        <v>50.919461556011861</v>
      </c>
      <c r="AE100" s="2">
        <v>13</v>
      </c>
      <c r="AF100" s="2">
        <v>1</v>
      </c>
      <c r="AG100" s="2">
        <v>15</v>
      </c>
      <c r="AH100" s="2">
        <v>0.49281314168377821</v>
      </c>
      <c r="AI100" s="2">
        <v>1</v>
      </c>
      <c r="AJ100" s="2">
        <v>1565</v>
      </c>
      <c r="AK100" s="2">
        <v>51.416837782340863</v>
      </c>
      <c r="AL100" s="2">
        <v>0</v>
      </c>
      <c r="AM100" s="2">
        <v>0</v>
      </c>
      <c r="AN100" s="2">
        <v>0</v>
      </c>
      <c r="AO100" s="2">
        <v>9</v>
      </c>
      <c r="AP100" s="2">
        <v>17499</v>
      </c>
      <c r="AQ100" s="2">
        <v>63.879534565366185</v>
      </c>
      <c r="AR100" s="2"/>
      <c r="AS100" s="2"/>
      <c r="AT100" s="44">
        <v>44256</v>
      </c>
      <c r="AU100" s="44">
        <v>44620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8</v>
      </c>
      <c r="C101" s="2">
        <v>4</v>
      </c>
      <c r="D101" s="2">
        <v>0</v>
      </c>
      <c r="E101" s="2">
        <v>1</v>
      </c>
      <c r="F101" s="2">
        <v>3</v>
      </c>
      <c r="G101" s="2">
        <v>4</v>
      </c>
      <c r="H101" s="2">
        <v>2</v>
      </c>
      <c r="I101" s="2">
        <v>2</v>
      </c>
      <c r="J101" s="2">
        <v>417</v>
      </c>
      <c r="K101" s="2">
        <v>6.8501026694045173</v>
      </c>
      <c r="L101" s="2">
        <v>3</v>
      </c>
      <c r="M101" s="2">
        <v>3</v>
      </c>
      <c r="N101" s="2"/>
      <c r="O101" s="2"/>
      <c r="P101" s="2">
        <v>1</v>
      </c>
      <c r="Q101" s="2">
        <v>0</v>
      </c>
      <c r="R101" s="2">
        <v>4</v>
      </c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8</v>
      </c>
      <c r="AC101" s="2">
        <v>2354</v>
      </c>
      <c r="AD101" s="2">
        <v>9.6673511293634498</v>
      </c>
      <c r="AE101" s="2">
        <v>4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44256</v>
      </c>
      <c r="AU101" s="44">
        <v>44620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7</v>
      </c>
      <c r="C102" s="2">
        <v>5</v>
      </c>
      <c r="D102" s="2">
        <v>0</v>
      </c>
      <c r="E102" s="2">
        <v>5</v>
      </c>
      <c r="F102" s="2"/>
      <c r="G102" s="2">
        <v>1</v>
      </c>
      <c r="H102" s="2">
        <v>0</v>
      </c>
      <c r="I102" s="2"/>
      <c r="J102" s="2"/>
      <c r="K102" s="2"/>
      <c r="L102" s="2"/>
      <c r="M102" s="2"/>
      <c r="N102" s="2">
        <v>3</v>
      </c>
      <c r="O102" s="2"/>
      <c r="P102" s="2"/>
      <c r="Q102" s="2">
        <v>2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7</v>
      </c>
      <c r="AC102" s="2">
        <v>5829</v>
      </c>
      <c r="AD102" s="2">
        <v>27.358169551188031</v>
      </c>
      <c r="AE102" s="2">
        <v>3</v>
      </c>
      <c r="AF102" s="2">
        <v>0</v>
      </c>
      <c r="AG102" s="2">
        <v>0</v>
      </c>
      <c r="AH102" s="2">
        <v>0</v>
      </c>
      <c r="AI102" s="2">
        <v>3</v>
      </c>
      <c r="AJ102" s="2">
        <v>3531</v>
      </c>
      <c r="AK102" s="2">
        <v>38.669404517453799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44256</v>
      </c>
      <c r="AU102" s="44">
        <v>44620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13</v>
      </c>
      <c r="C103" s="2">
        <v>11</v>
      </c>
      <c r="D103" s="2">
        <v>0</v>
      </c>
      <c r="E103" s="2">
        <v>9</v>
      </c>
      <c r="F103" s="2">
        <v>2</v>
      </c>
      <c r="G103" s="2">
        <v>1</v>
      </c>
      <c r="H103" s="2">
        <v>1</v>
      </c>
      <c r="I103" s="2">
        <v>1</v>
      </c>
      <c r="J103" s="2">
        <v>1266</v>
      </c>
      <c r="K103" s="2">
        <v>41.593429158110879</v>
      </c>
      <c r="L103" s="2"/>
      <c r="M103" s="2"/>
      <c r="N103" s="2">
        <v>4</v>
      </c>
      <c r="O103" s="2"/>
      <c r="P103" s="2"/>
      <c r="Q103" s="2">
        <v>7</v>
      </c>
      <c r="R103" s="2">
        <v>4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13</v>
      </c>
      <c r="AC103" s="2">
        <v>14646</v>
      </c>
      <c r="AD103" s="2">
        <v>37.014057810772385</v>
      </c>
      <c r="AE103" s="2">
        <v>4</v>
      </c>
      <c r="AF103" s="2">
        <v>0</v>
      </c>
      <c r="AG103" s="2">
        <v>0</v>
      </c>
      <c r="AH103" s="2">
        <v>0</v>
      </c>
      <c r="AI103" s="2">
        <v>4</v>
      </c>
      <c r="AJ103" s="2">
        <v>4935</v>
      </c>
      <c r="AK103" s="2">
        <v>40.533880903490761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/>
      <c r="AS103" s="2"/>
      <c r="AT103" s="44">
        <v>44256</v>
      </c>
      <c r="AU103" s="44">
        <v>44620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98</v>
      </c>
      <c r="C104" s="2">
        <v>60</v>
      </c>
      <c r="D104" s="2">
        <v>0</v>
      </c>
      <c r="E104" s="2">
        <v>46</v>
      </c>
      <c r="F104" s="2">
        <v>3</v>
      </c>
      <c r="G104" s="2">
        <v>28</v>
      </c>
      <c r="H104" s="2">
        <v>18</v>
      </c>
      <c r="I104" s="2">
        <v>18</v>
      </c>
      <c r="J104" s="2">
        <v>14070</v>
      </c>
      <c r="K104" s="2">
        <v>25.681040383299109</v>
      </c>
      <c r="L104" s="2">
        <v>28</v>
      </c>
      <c r="M104" s="2">
        <v>5</v>
      </c>
      <c r="N104" s="2">
        <v>16</v>
      </c>
      <c r="O104" s="2"/>
      <c r="P104" s="2">
        <v>14</v>
      </c>
      <c r="Q104" s="2">
        <v>40</v>
      </c>
      <c r="R104" s="2">
        <v>36</v>
      </c>
      <c r="S104" s="2">
        <v>621</v>
      </c>
      <c r="T104" s="2"/>
      <c r="U104" s="2">
        <v>3288</v>
      </c>
      <c r="V104" s="2"/>
      <c r="W104" s="2"/>
      <c r="X104" s="2"/>
      <c r="Y104" s="2">
        <v>0</v>
      </c>
      <c r="Z104" s="2">
        <v>1</v>
      </c>
      <c r="AA104" s="2"/>
      <c r="AB104" s="2">
        <v>95</v>
      </c>
      <c r="AC104" s="2">
        <v>101119</v>
      </c>
      <c r="AD104" s="2">
        <v>34.970366367664539</v>
      </c>
      <c r="AE104" s="2">
        <v>37</v>
      </c>
      <c r="AF104" s="2">
        <v>5</v>
      </c>
      <c r="AG104" s="2">
        <v>3016</v>
      </c>
      <c r="AH104" s="2">
        <v>19.817659137577003</v>
      </c>
      <c r="AI104" s="2">
        <v>16</v>
      </c>
      <c r="AJ104" s="2">
        <v>25067</v>
      </c>
      <c r="AK104" s="2">
        <v>51.47227926078029</v>
      </c>
      <c r="AL104" s="2">
        <v>1</v>
      </c>
      <c r="AM104" s="2">
        <v>72</v>
      </c>
      <c r="AN104" s="2">
        <v>2.3655030800821355</v>
      </c>
      <c r="AO104" s="2">
        <v>14</v>
      </c>
      <c r="AP104" s="2">
        <v>19291</v>
      </c>
      <c r="AQ104" s="2">
        <v>45.270753886770308</v>
      </c>
      <c r="AR104" s="2">
        <v>2</v>
      </c>
      <c r="AS104" s="2"/>
      <c r="AT104" s="44">
        <v>44256</v>
      </c>
      <c r="AU104" s="44">
        <v>44620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34</v>
      </c>
      <c r="C105" s="2">
        <v>28</v>
      </c>
      <c r="D105" s="2">
        <v>0</v>
      </c>
      <c r="E105" s="2">
        <v>20</v>
      </c>
      <c r="F105" s="2"/>
      <c r="G105" s="2">
        <v>3</v>
      </c>
      <c r="H105" s="2">
        <v>2</v>
      </c>
      <c r="I105" s="2">
        <v>2</v>
      </c>
      <c r="J105" s="2">
        <v>237</v>
      </c>
      <c r="K105" s="2">
        <v>3.893223819301848</v>
      </c>
      <c r="L105" s="2">
        <v>9</v>
      </c>
      <c r="M105" s="2">
        <v>4</v>
      </c>
      <c r="N105" s="2">
        <v>1</v>
      </c>
      <c r="O105" s="2"/>
      <c r="P105" s="2">
        <v>4</v>
      </c>
      <c r="Q105" s="2">
        <v>3</v>
      </c>
      <c r="R105" s="2">
        <v>9</v>
      </c>
      <c r="S105" s="2"/>
      <c r="T105" s="2"/>
      <c r="U105" s="2"/>
      <c r="V105" s="2"/>
      <c r="W105" s="2">
        <v>571</v>
      </c>
      <c r="X105" s="2"/>
      <c r="Y105" s="2">
        <v>0</v>
      </c>
      <c r="Z105" s="2"/>
      <c r="AA105" s="2"/>
      <c r="AB105" s="2">
        <v>33</v>
      </c>
      <c r="AC105" s="2">
        <v>20111</v>
      </c>
      <c r="AD105" s="2">
        <v>20.022151701823159</v>
      </c>
      <c r="AE105" s="2">
        <v>9</v>
      </c>
      <c r="AF105" s="2">
        <v>4</v>
      </c>
      <c r="AG105" s="2">
        <v>1095</v>
      </c>
      <c r="AH105" s="2">
        <v>8.9938398357289522</v>
      </c>
      <c r="AI105" s="2">
        <v>1</v>
      </c>
      <c r="AJ105" s="2">
        <v>694</v>
      </c>
      <c r="AK105" s="2">
        <v>22.800821355236138</v>
      </c>
      <c r="AL105" s="2">
        <v>0</v>
      </c>
      <c r="AM105" s="2">
        <v>0</v>
      </c>
      <c r="AN105" s="2">
        <v>0</v>
      </c>
      <c r="AO105" s="2">
        <v>4</v>
      </c>
      <c r="AP105" s="2">
        <v>3278</v>
      </c>
      <c r="AQ105" s="2">
        <v>26.924024640657084</v>
      </c>
      <c r="AR105" s="2"/>
      <c r="AS105" s="2"/>
      <c r="AT105" s="44">
        <v>44256</v>
      </c>
      <c r="AU105" s="44">
        <v>44620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14</v>
      </c>
      <c r="F106" s="2"/>
      <c r="G106" s="2">
        <v>0</v>
      </c>
      <c r="H106" s="2">
        <v>2</v>
      </c>
      <c r="I106" s="2">
        <v>2</v>
      </c>
      <c r="J106" s="2">
        <v>972</v>
      </c>
      <c r="K106" s="2">
        <v>15.967145790554415</v>
      </c>
      <c r="L106" s="2">
        <v>3</v>
      </c>
      <c r="M106" s="2">
        <v>4</v>
      </c>
      <c r="N106" s="2">
        <v>6</v>
      </c>
      <c r="O106" s="2"/>
      <c r="P106" s="2"/>
      <c r="Q106" s="2">
        <v>0</v>
      </c>
      <c r="R106" s="2">
        <v>10</v>
      </c>
      <c r="S106" s="2"/>
      <c r="T106" s="2"/>
      <c r="U106" s="2"/>
      <c r="V106" s="2"/>
      <c r="W106" s="2"/>
      <c r="X106" s="2"/>
      <c r="Y106" s="2">
        <v>0</v>
      </c>
      <c r="Z106" s="2"/>
      <c r="AA106" s="2"/>
      <c r="AB106" s="2">
        <v>17</v>
      </c>
      <c r="AC106" s="2">
        <v>8428</v>
      </c>
      <c r="AD106" s="2">
        <v>16.287957482787775</v>
      </c>
      <c r="AE106" s="2">
        <v>10</v>
      </c>
      <c r="AF106" s="2">
        <v>4</v>
      </c>
      <c r="AG106" s="2">
        <v>1791</v>
      </c>
      <c r="AH106" s="2">
        <v>14.710472279260781</v>
      </c>
      <c r="AI106" s="2">
        <v>6</v>
      </c>
      <c r="AJ106" s="2">
        <v>4815</v>
      </c>
      <c r="AK106" s="2">
        <v>26.365503080082135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/>
      <c r="AS106" s="2"/>
      <c r="AT106" s="44">
        <v>44256</v>
      </c>
      <c r="AU106" s="44">
        <v>44620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12</v>
      </c>
      <c r="C107" s="2">
        <v>6</v>
      </c>
      <c r="D107" s="2">
        <v>1</v>
      </c>
      <c r="E107" s="2">
        <v>2</v>
      </c>
      <c r="F107" s="2">
        <v>2</v>
      </c>
      <c r="G107" s="2">
        <v>5</v>
      </c>
      <c r="H107" s="2">
        <v>2</v>
      </c>
      <c r="I107" s="2">
        <v>2</v>
      </c>
      <c r="J107" s="2">
        <v>3480</v>
      </c>
      <c r="K107" s="2">
        <v>57.166324435318273</v>
      </c>
      <c r="L107" s="2">
        <v>2</v>
      </c>
      <c r="M107" s="2">
        <v>3</v>
      </c>
      <c r="N107" s="2">
        <v>3</v>
      </c>
      <c r="O107" s="2"/>
      <c r="P107" s="2">
        <v>2</v>
      </c>
      <c r="Q107" s="2">
        <v>5</v>
      </c>
      <c r="R107" s="2">
        <v>10</v>
      </c>
      <c r="S107" s="2"/>
      <c r="T107" s="2"/>
      <c r="U107" s="2"/>
      <c r="V107" s="2"/>
      <c r="W107" s="2"/>
      <c r="X107" s="2">
        <v>1</v>
      </c>
      <c r="Y107" s="2">
        <v>0</v>
      </c>
      <c r="Z107" s="2">
        <v>1</v>
      </c>
      <c r="AA107" s="2"/>
      <c r="AB107" s="2">
        <v>11</v>
      </c>
      <c r="AC107" s="2">
        <v>15102</v>
      </c>
      <c r="AD107" s="2">
        <v>45.105842822475267</v>
      </c>
      <c r="AE107" s="2">
        <v>11</v>
      </c>
      <c r="AF107" s="2">
        <v>3</v>
      </c>
      <c r="AG107" s="2">
        <v>1521</v>
      </c>
      <c r="AH107" s="2">
        <v>16.657084188911703</v>
      </c>
      <c r="AI107" s="2">
        <v>3</v>
      </c>
      <c r="AJ107" s="2">
        <v>2953</v>
      </c>
      <c r="AK107" s="2">
        <v>32.33949349760438</v>
      </c>
      <c r="AL107" s="2">
        <v>1</v>
      </c>
      <c r="AM107" s="2">
        <v>468</v>
      </c>
      <c r="AN107" s="2">
        <v>15.375770020533881</v>
      </c>
      <c r="AO107" s="2">
        <v>2</v>
      </c>
      <c r="AP107" s="2">
        <v>3091</v>
      </c>
      <c r="AQ107" s="2">
        <v>50.776180698151954</v>
      </c>
      <c r="AR107" s="2"/>
      <c r="AS107" s="2">
        <v>2</v>
      </c>
      <c r="AT107" s="44">
        <v>44256</v>
      </c>
      <c r="AU107" s="44">
        <v>44620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209</v>
      </c>
      <c r="C108" s="2">
        <v>130</v>
      </c>
      <c r="D108" s="2">
        <v>8</v>
      </c>
      <c r="E108" s="2">
        <v>121</v>
      </c>
      <c r="F108" s="2">
        <v>14</v>
      </c>
      <c r="G108" s="2">
        <v>51</v>
      </c>
      <c r="H108" s="2">
        <v>21</v>
      </c>
      <c r="I108" s="2">
        <v>21</v>
      </c>
      <c r="J108" s="2">
        <v>17807</v>
      </c>
      <c r="K108" s="2">
        <v>27.858805123692189</v>
      </c>
      <c r="L108" s="2">
        <v>60</v>
      </c>
      <c r="M108" s="2">
        <v>39</v>
      </c>
      <c r="N108" s="2">
        <v>17</v>
      </c>
      <c r="O108" s="2">
        <v>4</v>
      </c>
      <c r="P108" s="2">
        <v>28</v>
      </c>
      <c r="Q108" s="2">
        <v>71</v>
      </c>
      <c r="R108" s="2">
        <v>115</v>
      </c>
      <c r="S108" s="2">
        <v>2636</v>
      </c>
      <c r="T108" s="2">
        <v>2257</v>
      </c>
      <c r="U108" s="2">
        <v>3421</v>
      </c>
      <c r="V108" s="2">
        <v>848</v>
      </c>
      <c r="W108" s="2"/>
      <c r="X108" s="2">
        <v>1</v>
      </c>
      <c r="Y108" s="2">
        <v>0</v>
      </c>
      <c r="Z108" s="2">
        <v>24</v>
      </c>
      <c r="AA108" s="2">
        <v>2</v>
      </c>
      <c r="AB108" s="2">
        <v>201</v>
      </c>
      <c r="AC108" s="2">
        <v>175629</v>
      </c>
      <c r="AD108" s="2">
        <v>28.707223635416348</v>
      </c>
      <c r="AE108" s="2">
        <v>117</v>
      </c>
      <c r="AF108" s="2">
        <v>39</v>
      </c>
      <c r="AG108" s="2">
        <v>16660</v>
      </c>
      <c r="AH108" s="2">
        <v>14.034644342652557</v>
      </c>
      <c r="AI108" s="2">
        <v>17</v>
      </c>
      <c r="AJ108" s="2">
        <v>25019</v>
      </c>
      <c r="AK108" s="2">
        <v>48.351733301123325</v>
      </c>
      <c r="AL108" s="2">
        <v>24</v>
      </c>
      <c r="AM108" s="2">
        <v>8786</v>
      </c>
      <c r="AN108" s="2">
        <v>12.027378507871321</v>
      </c>
      <c r="AO108" s="2">
        <v>28</v>
      </c>
      <c r="AP108" s="2">
        <v>38657</v>
      </c>
      <c r="AQ108" s="2">
        <v>45.358756233499562</v>
      </c>
      <c r="AR108" s="2">
        <v>3</v>
      </c>
      <c r="AS108" s="2">
        <v>2</v>
      </c>
      <c r="AT108" s="44">
        <v>44256</v>
      </c>
      <c r="AU108" s="44">
        <v>44620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3</v>
      </c>
      <c r="C109" s="2">
        <v>3</v>
      </c>
      <c r="D109" s="2">
        <v>0</v>
      </c>
      <c r="E109" s="2">
        <v>3</v>
      </c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3</v>
      </c>
      <c r="AC109" s="2">
        <v>12</v>
      </c>
      <c r="AD109" s="2">
        <v>0.13141683778234087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44256</v>
      </c>
      <c r="AU109" s="44">
        <v>44620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223</v>
      </c>
      <c r="C110" s="2">
        <v>164</v>
      </c>
      <c r="D110" s="2">
        <v>2</v>
      </c>
      <c r="E110" s="2">
        <v>151</v>
      </c>
      <c r="F110" s="2">
        <v>19</v>
      </c>
      <c r="G110" s="2">
        <v>37</v>
      </c>
      <c r="H110" s="2">
        <v>19</v>
      </c>
      <c r="I110" s="2">
        <v>19</v>
      </c>
      <c r="J110" s="2">
        <v>12108</v>
      </c>
      <c r="K110" s="2">
        <v>20.936777261428727</v>
      </c>
      <c r="L110" s="2">
        <v>94</v>
      </c>
      <c r="M110" s="2">
        <v>22</v>
      </c>
      <c r="N110" s="2">
        <v>35</v>
      </c>
      <c r="O110" s="2"/>
      <c r="P110" s="2">
        <v>12</v>
      </c>
      <c r="Q110" s="2">
        <v>29</v>
      </c>
      <c r="R110" s="2">
        <v>77</v>
      </c>
      <c r="S110" s="2">
        <v>497</v>
      </c>
      <c r="T110" s="2"/>
      <c r="U110" s="2">
        <v>2335</v>
      </c>
      <c r="V110" s="2"/>
      <c r="W110" s="2"/>
      <c r="X110" s="2"/>
      <c r="Y110" s="2">
        <v>0</v>
      </c>
      <c r="Z110" s="2">
        <v>8</v>
      </c>
      <c r="AA110" s="2"/>
      <c r="AB110" s="2">
        <v>219</v>
      </c>
      <c r="AC110" s="2">
        <v>139179</v>
      </c>
      <c r="AD110" s="2">
        <v>20.879525189164863</v>
      </c>
      <c r="AE110" s="2">
        <v>86</v>
      </c>
      <c r="AF110" s="2">
        <v>22</v>
      </c>
      <c r="AG110" s="2">
        <v>7165</v>
      </c>
      <c r="AH110" s="2">
        <v>10.700018667164457</v>
      </c>
      <c r="AI110" s="2">
        <v>35</v>
      </c>
      <c r="AJ110" s="2">
        <v>24016</v>
      </c>
      <c r="AK110" s="2">
        <v>22.543619829862131</v>
      </c>
      <c r="AL110" s="2">
        <v>8</v>
      </c>
      <c r="AM110" s="2">
        <v>3284</v>
      </c>
      <c r="AN110" s="2">
        <v>13.486652977412732</v>
      </c>
      <c r="AO110" s="2">
        <v>12</v>
      </c>
      <c r="AP110" s="2">
        <v>11944</v>
      </c>
      <c r="AQ110" s="2">
        <v>32.700889801505816</v>
      </c>
      <c r="AR110" s="2">
        <v>5</v>
      </c>
      <c r="AS110" s="2">
        <v>7</v>
      </c>
      <c r="AT110" s="44">
        <v>44256</v>
      </c>
      <c r="AU110" s="44">
        <v>44620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108</v>
      </c>
      <c r="C111" s="2">
        <v>79</v>
      </c>
      <c r="D111" s="2">
        <v>0</v>
      </c>
      <c r="E111" s="2">
        <v>56</v>
      </c>
      <c r="F111" s="2">
        <v>9</v>
      </c>
      <c r="G111" s="2">
        <v>18</v>
      </c>
      <c r="H111" s="2">
        <v>18</v>
      </c>
      <c r="I111" s="2">
        <v>18</v>
      </c>
      <c r="J111" s="2">
        <v>13789</v>
      </c>
      <c r="K111" s="2">
        <v>25.168149669176362</v>
      </c>
      <c r="L111" s="2">
        <v>51</v>
      </c>
      <c r="M111" s="2">
        <v>34</v>
      </c>
      <c r="N111" s="2">
        <v>12</v>
      </c>
      <c r="O111" s="2"/>
      <c r="P111" s="2">
        <v>5</v>
      </c>
      <c r="Q111" s="2">
        <v>5</v>
      </c>
      <c r="R111" s="2">
        <v>65</v>
      </c>
      <c r="S111" s="2"/>
      <c r="T111" s="2">
        <v>854</v>
      </c>
      <c r="U111" s="2">
        <v>1057</v>
      </c>
      <c r="V111" s="2"/>
      <c r="W111" s="2"/>
      <c r="X111" s="2"/>
      <c r="Y111" s="2">
        <v>0</v>
      </c>
      <c r="Z111" s="2">
        <v>14</v>
      </c>
      <c r="AA111" s="2"/>
      <c r="AB111" s="2">
        <v>105</v>
      </c>
      <c r="AC111" s="2">
        <v>50127</v>
      </c>
      <c r="AD111" s="2">
        <v>15.684599589322382</v>
      </c>
      <c r="AE111" s="2">
        <v>65</v>
      </c>
      <c r="AF111" s="2">
        <v>34</v>
      </c>
      <c r="AG111" s="2">
        <v>16712</v>
      </c>
      <c r="AH111" s="2">
        <v>16.148810242782943</v>
      </c>
      <c r="AI111" s="2">
        <v>12</v>
      </c>
      <c r="AJ111" s="2">
        <v>10766</v>
      </c>
      <c r="AK111" s="2">
        <v>29.4757015742642</v>
      </c>
      <c r="AL111" s="2">
        <v>14</v>
      </c>
      <c r="AM111" s="2">
        <v>6752</v>
      </c>
      <c r="AN111" s="2">
        <v>15.845115869756526</v>
      </c>
      <c r="AO111" s="2">
        <v>5</v>
      </c>
      <c r="AP111" s="2">
        <v>6056</v>
      </c>
      <c r="AQ111" s="2">
        <v>39.793018480492812</v>
      </c>
      <c r="AR111" s="2">
        <v>3</v>
      </c>
      <c r="AS111" s="2">
        <v>1</v>
      </c>
      <c r="AT111" s="44">
        <v>44256</v>
      </c>
      <c r="AU111" s="44">
        <v>44620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18</v>
      </c>
      <c r="C112" s="2">
        <v>14</v>
      </c>
      <c r="D112" s="2">
        <v>0</v>
      </c>
      <c r="E112" s="2">
        <v>11</v>
      </c>
      <c r="F112" s="2">
        <v>2</v>
      </c>
      <c r="G112" s="2">
        <v>3</v>
      </c>
      <c r="H112" s="2">
        <v>2</v>
      </c>
      <c r="I112" s="2">
        <v>2</v>
      </c>
      <c r="J112" s="2">
        <v>2234</v>
      </c>
      <c r="K112" s="2">
        <v>36.698151950718689</v>
      </c>
      <c r="L112" s="2">
        <v>3</v>
      </c>
      <c r="M112" s="2">
        <v>2</v>
      </c>
      <c r="N112" s="2">
        <v>11</v>
      </c>
      <c r="O112" s="2"/>
      <c r="P112" s="2"/>
      <c r="Q112" s="2">
        <v>9</v>
      </c>
      <c r="R112" s="2">
        <v>23</v>
      </c>
      <c r="S112" s="2"/>
      <c r="T112" s="2"/>
      <c r="U112" s="2"/>
      <c r="V112" s="2"/>
      <c r="W112" s="2"/>
      <c r="X112" s="2"/>
      <c r="Y112" s="2">
        <v>0</v>
      </c>
      <c r="Z112" s="2">
        <v>10</v>
      </c>
      <c r="AA112" s="2"/>
      <c r="AB112" s="2">
        <v>18</v>
      </c>
      <c r="AC112" s="2">
        <v>19759</v>
      </c>
      <c r="AD112" s="2">
        <v>36.064795801962127</v>
      </c>
      <c r="AE112" s="2">
        <v>23</v>
      </c>
      <c r="AF112" s="2">
        <v>2</v>
      </c>
      <c r="AG112" s="2">
        <v>1459</v>
      </c>
      <c r="AH112" s="2">
        <v>23.967145790554415</v>
      </c>
      <c r="AI112" s="2">
        <v>11</v>
      </c>
      <c r="AJ112" s="2">
        <v>17107</v>
      </c>
      <c r="AK112" s="2">
        <v>51.094269180511482</v>
      </c>
      <c r="AL112" s="2">
        <v>10</v>
      </c>
      <c r="AM112" s="2">
        <v>2821</v>
      </c>
      <c r="AN112" s="2">
        <v>9.2681724845995905</v>
      </c>
      <c r="AO112" s="2">
        <v>0</v>
      </c>
      <c r="AP112" s="2">
        <v>0</v>
      </c>
      <c r="AQ112" s="2">
        <v>0</v>
      </c>
      <c r="AR112" s="2">
        <v>1</v>
      </c>
      <c r="AS112" s="2"/>
      <c r="AT112" s="44">
        <v>44256</v>
      </c>
      <c r="AU112" s="44">
        <v>44620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152</v>
      </c>
      <c r="C113" s="2">
        <v>124</v>
      </c>
      <c r="D113" s="2">
        <v>0</v>
      </c>
      <c r="E113" s="2">
        <v>88</v>
      </c>
      <c r="F113" s="2">
        <v>4</v>
      </c>
      <c r="G113" s="2">
        <v>20</v>
      </c>
      <c r="H113" s="2">
        <v>20</v>
      </c>
      <c r="I113" s="2">
        <v>20</v>
      </c>
      <c r="J113" s="2">
        <v>23164</v>
      </c>
      <c r="K113" s="2">
        <v>38.051745379876799</v>
      </c>
      <c r="L113" s="2">
        <v>47</v>
      </c>
      <c r="M113" s="2">
        <v>9</v>
      </c>
      <c r="N113" s="2">
        <v>49</v>
      </c>
      <c r="O113" s="2"/>
      <c r="P113" s="2">
        <v>10</v>
      </c>
      <c r="Q113" s="2">
        <v>37</v>
      </c>
      <c r="R113" s="2">
        <v>76</v>
      </c>
      <c r="S113" s="2"/>
      <c r="T113" s="2"/>
      <c r="U113" s="2">
        <v>2567</v>
      </c>
      <c r="V113" s="2"/>
      <c r="W113" s="2"/>
      <c r="X113" s="2"/>
      <c r="Y113" s="2">
        <v>0</v>
      </c>
      <c r="Z113" s="2">
        <v>8</v>
      </c>
      <c r="AA113" s="2"/>
      <c r="AB113" s="2">
        <v>149</v>
      </c>
      <c r="AC113" s="2">
        <v>119179</v>
      </c>
      <c r="AD113" s="2">
        <v>26.278737097418794</v>
      </c>
      <c r="AE113" s="2">
        <v>76</v>
      </c>
      <c r="AF113" s="2">
        <v>9</v>
      </c>
      <c r="AG113" s="2">
        <v>5221</v>
      </c>
      <c r="AH113" s="2">
        <v>19.059091946155601</v>
      </c>
      <c r="AI113" s="2">
        <v>49</v>
      </c>
      <c r="AJ113" s="2">
        <v>41685</v>
      </c>
      <c r="AK113" s="2">
        <v>27.949545321208564</v>
      </c>
      <c r="AL113" s="2">
        <v>8</v>
      </c>
      <c r="AM113" s="2">
        <v>2879</v>
      </c>
      <c r="AN113" s="2">
        <v>11.82340862422998</v>
      </c>
      <c r="AO113" s="2">
        <v>10</v>
      </c>
      <c r="AP113" s="2">
        <v>10942</v>
      </c>
      <c r="AQ113" s="2">
        <v>35.949075975359342</v>
      </c>
      <c r="AR113" s="2">
        <v>4</v>
      </c>
      <c r="AS113" s="2">
        <v>5</v>
      </c>
      <c r="AT113" s="44">
        <v>44256</v>
      </c>
      <c r="AU113" s="44">
        <v>44620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49</v>
      </c>
      <c r="C114" s="2">
        <v>42</v>
      </c>
      <c r="D114" s="2">
        <v>0</v>
      </c>
      <c r="E114" s="2">
        <v>35</v>
      </c>
      <c r="F114" s="2">
        <v>6</v>
      </c>
      <c r="G114" s="2">
        <v>3</v>
      </c>
      <c r="H114" s="2">
        <v>2</v>
      </c>
      <c r="I114" s="2">
        <v>2</v>
      </c>
      <c r="J114" s="2">
        <v>2822</v>
      </c>
      <c r="K114" s="2">
        <v>46.357289527720738</v>
      </c>
      <c r="L114" s="2">
        <v>17</v>
      </c>
      <c r="M114" s="2">
        <v>1</v>
      </c>
      <c r="N114" s="2">
        <v>5</v>
      </c>
      <c r="O114" s="2"/>
      <c r="P114" s="2">
        <v>3</v>
      </c>
      <c r="Q114" s="2">
        <v>14</v>
      </c>
      <c r="R114" s="2">
        <v>13</v>
      </c>
      <c r="S114" s="2"/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49</v>
      </c>
      <c r="AC114" s="2">
        <v>39068</v>
      </c>
      <c r="AD114" s="2">
        <v>26.194862339186191</v>
      </c>
      <c r="AE114" s="2">
        <v>13</v>
      </c>
      <c r="AF114" s="2">
        <v>1</v>
      </c>
      <c r="AG114" s="2">
        <v>187</v>
      </c>
      <c r="AH114" s="2">
        <v>6.1437371663244349</v>
      </c>
      <c r="AI114" s="2">
        <v>5</v>
      </c>
      <c r="AJ114" s="2">
        <v>5678</v>
      </c>
      <c r="AK114" s="2">
        <v>37.309240246406567</v>
      </c>
      <c r="AL114" s="2">
        <v>4</v>
      </c>
      <c r="AM114" s="2">
        <v>5103</v>
      </c>
      <c r="AN114" s="2">
        <v>41.913757700205338</v>
      </c>
      <c r="AO114" s="2">
        <v>3</v>
      </c>
      <c r="AP114" s="2">
        <v>4392</v>
      </c>
      <c r="AQ114" s="2">
        <v>48.098562628336758</v>
      </c>
      <c r="AR114" s="2"/>
      <c r="AS114" s="2"/>
      <c r="AT114" s="44">
        <v>44256</v>
      </c>
      <c r="AU114" s="44">
        <v>44620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44256</v>
      </c>
      <c r="AU115" s="44">
        <v>44620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36</v>
      </c>
      <c r="C116" s="2">
        <v>32</v>
      </c>
      <c r="D116" s="2">
        <v>0</v>
      </c>
      <c r="E116" s="2">
        <v>25</v>
      </c>
      <c r="F116" s="2">
        <v>4</v>
      </c>
      <c r="G116" s="2">
        <v>3</v>
      </c>
      <c r="H116" s="2">
        <v>0</v>
      </c>
      <c r="I116" s="2"/>
      <c r="J116" s="2"/>
      <c r="K116" s="2"/>
      <c r="L116" s="2">
        <v>12</v>
      </c>
      <c r="M116" s="2">
        <v>3</v>
      </c>
      <c r="N116" s="2">
        <v>4</v>
      </c>
      <c r="O116" s="2"/>
      <c r="P116" s="2">
        <v>3</v>
      </c>
      <c r="Q116" s="2">
        <v>8</v>
      </c>
      <c r="R116" s="2">
        <v>18</v>
      </c>
      <c r="S116" s="2"/>
      <c r="T116" s="2"/>
      <c r="U116" s="2"/>
      <c r="V116" s="2"/>
      <c r="W116" s="2"/>
      <c r="X116" s="2"/>
      <c r="Y116" s="2">
        <v>0</v>
      </c>
      <c r="Z116" s="2">
        <v>8</v>
      </c>
      <c r="AA116" s="2"/>
      <c r="AB116" s="2">
        <v>36</v>
      </c>
      <c r="AC116" s="2">
        <v>19837</v>
      </c>
      <c r="AD116" s="2">
        <v>18.103582021446499</v>
      </c>
      <c r="AE116" s="2">
        <v>18</v>
      </c>
      <c r="AF116" s="2">
        <v>3</v>
      </c>
      <c r="AG116" s="2">
        <v>1062</v>
      </c>
      <c r="AH116" s="2">
        <v>11.630390143737166</v>
      </c>
      <c r="AI116" s="2">
        <v>4</v>
      </c>
      <c r="AJ116" s="2">
        <v>3045</v>
      </c>
      <c r="AK116" s="2">
        <v>25.010266940451746</v>
      </c>
      <c r="AL116" s="2">
        <v>8</v>
      </c>
      <c r="AM116" s="2">
        <v>1277</v>
      </c>
      <c r="AN116" s="2">
        <v>5.2443531827515404</v>
      </c>
      <c r="AO116" s="2">
        <v>3</v>
      </c>
      <c r="AP116" s="2">
        <v>3713</v>
      </c>
      <c r="AQ116" s="2">
        <v>40.662559890485973</v>
      </c>
      <c r="AR116" s="2"/>
      <c r="AS116" s="2"/>
      <c r="AT116" s="44">
        <v>44256</v>
      </c>
      <c r="AU116" s="44">
        <v>44620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15</v>
      </c>
      <c r="F117" s="2"/>
      <c r="G117" s="2">
        <v>3</v>
      </c>
      <c r="H117" s="2">
        <v>4</v>
      </c>
      <c r="I117" s="2">
        <v>4</v>
      </c>
      <c r="J117" s="2">
        <v>5286</v>
      </c>
      <c r="K117" s="2">
        <v>43.416837782340863</v>
      </c>
      <c r="L117" s="2">
        <v>6</v>
      </c>
      <c r="M117" s="2">
        <v>2</v>
      </c>
      <c r="N117" s="2"/>
      <c r="O117" s="2">
        <v>1</v>
      </c>
      <c r="P117" s="2"/>
      <c r="Q117" s="2">
        <v>2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15041</v>
      </c>
      <c r="AD117" s="2">
        <v>21.485224533523791</v>
      </c>
      <c r="AE117" s="2">
        <v>4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44256</v>
      </c>
      <c r="AU117" s="44">
        <v>44620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62</v>
      </c>
      <c r="C118" s="2">
        <v>57</v>
      </c>
      <c r="D118" s="2">
        <v>0</v>
      </c>
      <c r="E118" s="2">
        <v>42</v>
      </c>
      <c r="F118" s="2">
        <v>8</v>
      </c>
      <c r="G118" s="2">
        <v>5</v>
      </c>
      <c r="H118" s="2">
        <v>2</v>
      </c>
      <c r="I118" s="2">
        <v>2</v>
      </c>
      <c r="J118" s="2">
        <v>1040</v>
      </c>
      <c r="K118" s="2">
        <v>17.084188911704313</v>
      </c>
      <c r="L118" s="2">
        <v>17</v>
      </c>
      <c r="M118" s="2">
        <v>14</v>
      </c>
      <c r="N118" s="2">
        <v>22</v>
      </c>
      <c r="O118" s="2"/>
      <c r="P118" s="2">
        <v>2</v>
      </c>
      <c r="Q118" s="2">
        <v>8</v>
      </c>
      <c r="R118" s="2">
        <v>46</v>
      </c>
      <c r="S118" s="2"/>
      <c r="T118" s="2">
        <v>745</v>
      </c>
      <c r="U118" s="2">
        <v>9708</v>
      </c>
      <c r="V118" s="2"/>
      <c r="W118" s="2"/>
      <c r="X118" s="2"/>
      <c r="Y118" s="2">
        <v>0</v>
      </c>
      <c r="Z118" s="2">
        <v>7</v>
      </c>
      <c r="AA118" s="2">
        <v>1</v>
      </c>
      <c r="AB118" s="2">
        <v>54</v>
      </c>
      <c r="AC118" s="2">
        <v>37854</v>
      </c>
      <c r="AD118" s="2">
        <v>23.030800821355236</v>
      </c>
      <c r="AE118" s="2">
        <v>50</v>
      </c>
      <c r="AF118" s="2">
        <v>14</v>
      </c>
      <c r="AG118" s="2">
        <v>4758</v>
      </c>
      <c r="AH118" s="2">
        <v>11.165737753006747</v>
      </c>
      <c r="AI118" s="2">
        <v>22</v>
      </c>
      <c r="AJ118" s="2">
        <v>24558</v>
      </c>
      <c r="AK118" s="2">
        <v>36.674257980212808</v>
      </c>
      <c r="AL118" s="2">
        <v>7</v>
      </c>
      <c r="AM118" s="2">
        <v>2943</v>
      </c>
      <c r="AN118" s="2">
        <v>13.81284834262247</v>
      </c>
      <c r="AO118" s="2">
        <v>2</v>
      </c>
      <c r="AP118" s="2">
        <v>1399</v>
      </c>
      <c r="AQ118" s="2">
        <v>22.981519507186857</v>
      </c>
      <c r="AR118" s="2">
        <v>7</v>
      </c>
      <c r="AS118" s="2"/>
      <c r="AT118" s="44">
        <v>44256</v>
      </c>
      <c r="AU118" s="44">
        <v>44620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44256</v>
      </c>
      <c r="AU119" s="44">
        <v>44620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87</v>
      </c>
      <c r="C120" s="2">
        <v>65</v>
      </c>
      <c r="D120" s="2">
        <v>0</v>
      </c>
      <c r="E120" s="2">
        <v>40</v>
      </c>
      <c r="F120" s="2">
        <v>2</v>
      </c>
      <c r="G120" s="2">
        <v>13</v>
      </c>
      <c r="H120" s="2">
        <v>8</v>
      </c>
      <c r="I120" s="2">
        <v>8</v>
      </c>
      <c r="J120" s="2">
        <v>9179</v>
      </c>
      <c r="K120" s="2">
        <v>37.696098562628336</v>
      </c>
      <c r="L120" s="2">
        <v>15</v>
      </c>
      <c r="M120" s="2">
        <v>6</v>
      </c>
      <c r="N120" s="2">
        <v>19</v>
      </c>
      <c r="O120" s="2"/>
      <c r="P120" s="2">
        <v>10</v>
      </c>
      <c r="Q120" s="2">
        <v>37</v>
      </c>
      <c r="R120" s="2">
        <v>47</v>
      </c>
      <c r="S120" s="2"/>
      <c r="T120" s="2"/>
      <c r="U120" s="2">
        <v>6010</v>
      </c>
      <c r="V120" s="2"/>
      <c r="W120" s="2"/>
      <c r="X120" s="2"/>
      <c r="Y120" s="2">
        <v>0</v>
      </c>
      <c r="Z120" s="2">
        <v>12</v>
      </c>
      <c r="AA120" s="2"/>
      <c r="AB120" s="2">
        <v>81</v>
      </c>
      <c r="AC120" s="2">
        <v>84321</v>
      </c>
      <c r="AD120" s="2">
        <v>34.201232032854207</v>
      </c>
      <c r="AE120" s="2">
        <v>47</v>
      </c>
      <c r="AF120" s="2">
        <v>6</v>
      </c>
      <c r="AG120" s="2">
        <v>1412</v>
      </c>
      <c r="AH120" s="2">
        <v>7.7316906228610547</v>
      </c>
      <c r="AI120" s="2">
        <v>19</v>
      </c>
      <c r="AJ120" s="2">
        <v>20702</v>
      </c>
      <c r="AK120" s="2">
        <v>35.797254944342377</v>
      </c>
      <c r="AL120" s="2">
        <v>12</v>
      </c>
      <c r="AM120" s="2">
        <v>2748</v>
      </c>
      <c r="AN120" s="2">
        <v>7.523613963039014</v>
      </c>
      <c r="AO120" s="2">
        <v>10</v>
      </c>
      <c r="AP120" s="2">
        <v>11630</v>
      </c>
      <c r="AQ120" s="2">
        <v>38.209445585215605</v>
      </c>
      <c r="AR120" s="2">
        <v>7</v>
      </c>
      <c r="AS120" s="2">
        <v>1</v>
      </c>
      <c r="AT120" s="44">
        <v>44256</v>
      </c>
      <c r="AU120" s="44">
        <v>44620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43</v>
      </c>
      <c r="C121" s="2">
        <v>38</v>
      </c>
      <c r="D121" s="2">
        <v>0</v>
      </c>
      <c r="E121" s="2">
        <v>24</v>
      </c>
      <c r="F121" s="2">
        <v>3</v>
      </c>
      <c r="G121" s="2">
        <v>4</v>
      </c>
      <c r="H121" s="2">
        <v>8</v>
      </c>
      <c r="I121" s="2">
        <v>8</v>
      </c>
      <c r="J121" s="2">
        <v>9380</v>
      </c>
      <c r="K121" s="2">
        <v>38.521560574948666</v>
      </c>
      <c r="L121" s="2">
        <v>16</v>
      </c>
      <c r="M121" s="2">
        <v>1</v>
      </c>
      <c r="N121" s="2">
        <v>3</v>
      </c>
      <c r="O121" s="2"/>
      <c r="P121" s="2"/>
      <c r="Q121" s="2">
        <v>14</v>
      </c>
      <c r="R121" s="2">
        <v>11</v>
      </c>
      <c r="S121" s="2"/>
      <c r="T121" s="2">
        <v>77</v>
      </c>
      <c r="U121" s="2"/>
      <c r="V121" s="2"/>
      <c r="W121" s="2"/>
      <c r="X121" s="2"/>
      <c r="Y121" s="2">
        <v>0</v>
      </c>
      <c r="Z121" s="2">
        <v>7</v>
      </c>
      <c r="AA121" s="2"/>
      <c r="AB121" s="2">
        <v>42</v>
      </c>
      <c r="AC121" s="2">
        <v>34560</v>
      </c>
      <c r="AD121" s="2">
        <v>27.034320915224406</v>
      </c>
      <c r="AE121" s="2">
        <v>11</v>
      </c>
      <c r="AF121" s="2">
        <v>1</v>
      </c>
      <c r="AG121" s="2">
        <v>59</v>
      </c>
      <c r="AH121" s="2">
        <v>1.9383983572895278</v>
      </c>
      <c r="AI121" s="2">
        <v>3</v>
      </c>
      <c r="AJ121" s="2">
        <v>3497</v>
      </c>
      <c r="AK121" s="2">
        <v>38.297056810403838</v>
      </c>
      <c r="AL121" s="2">
        <v>7</v>
      </c>
      <c r="AM121" s="2">
        <v>733</v>
      </c>
      <c r="AN121" s="2">
        <v>3.4403050748019943</v>
      </c>
      <c r="AO121" s="2">
        <v>0</v>
      </c>
      <c r="AP121" s="2">
        <v>0</v>
      </c>
      <c r="AQ121" s="2">
        <v>0</v>
      </c>
      <c r="AR121" s="2">
        <v>2</v>
      </c>
      <c r="AS121" s="2">
        <v>3</v>
      </c>
      <c r="AT121" s="44">
        <v>44256</v>
      </c>
      <c r="AU121" s="44">
        <v>44620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142</v>
      </c>
      <c r="C122" s="2">
        <v>108</v>
      </c>
      <c r="D122" s="2">
        <v>2</v>
      </c>
      <c r="E122" s="2">
        <v>93</v>
      </c>
      <c r="F122" s="2">
        <v>5</v>
      </c>
      <c r="G122" s="2">
        <v>18</v>
      </c>
      <c r="H122" s="2">
        <v>19</v>
      </c>
      <c r="I122" s="2">
        <v>19</v>
      </c>
      <c r="J122" s="2">
        <v>21446</v>
      </c>
      <c r="K122" s="2">
        <v>37.083756619474762</v>
      </c>
      <c r="L122" s="2">
        <v>33</v>
      </c>
      <c r="M122" s="2">
        <v>4</v>
      </c>
      <c r="N122" s="2">
        <v>27</v>
      </c>
      <c r="O122" s="2">
        <v>1</v>
      </c>
      <c r="P122" s="2">
        <v>10</v>
      </c>
      <c r="Q122" s="2">
        <v>42</v>
      </c>
      <c r="R122" s="2">
        <v>48</v>
      </c>
      <c r="S122" s="2"/>
      <c r="T122" s="2"/>
      <c r="U122" s="2">
        <v>3261</v>
      </c>
      <c r="V122" s="2"/>
      <c r="W122" s="2">
        <v>451</v>
      </c>
      <c r="X122" s="2"/>
      <c r="Y122" s="2">
        <v>0</v>
      </c>
      <c r="Z122" s="2">
        <v>6</v>
      </c>
      <c r="AA122" s="2"/>
      <c r="AB122" s="2">
        <v>138</v>
      </c>
      <c r="AC122" s="2">
        <v>116425</v>
      </c>
      <c r="AD122" s="2">
        <v>27.717763294943904</v>
      </c>
      <c r="AE122" s="2">
        <v>48</v>
      </c>
      <c r="AF122" s="2">
        <v>4</v>
      </c>
      <c r="AG122" s="2">
        <v>2745</v>
      </c>
      <c r="AH122" s="2">
        <v>22.546201232032853</v>
      </c>
      <c r="AI122" s="2">
        <v>27</v>
      </c>
      <c r="AJ122" s="2">
        <v>32903</v>
      </c>
      <c r="AK122" s="2">
        <v>40.037113088447789</v>
      </c>
      <c r="AL122" s="2">
        <v>6</v>
      </c>
      <c r="AM122" s="2">
        <v>2868</v>
      </c>
      <c r="AN122" s="2">
        <v>15.704312114989733</v>
      </c>
      <c r="AO122" s="2">
        <v>10</v>
      </c>
      <c r="AP122" s="2">
        <v>8870</v>
      </c>
      <c r="AQ122" s="2">
        <v>29.141683778234086</v>
      </c>
      <c r="AR122" s="2">
        <v>5</v>
      </c>
      <c r="AS122" s="2">
        <v>2</v>
      </c>
      <c r="AT122" s="44">
        <v>44256</v>
      </c>
      <c r="AU122" s="44">
        <v>44620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40</v>
      </c>
      <c r="C123" s="2">
        <v>27</v>
      </c>
      <c r="D123" s="2">
        <v>0</v>
      </c>
      <c r="E123" s="2">
        <v>25</v>
      </c>
      <c r="F123" s="2">
        <v>1</v>
      </c>
      <c r="G123" s="2">
        <v>9</v>
      </c>
      <c r="H123" s="2">
        <v>7</v>
      </c>
      <c r="I123" s="2">
        <v>7</v>
      </c>
      <c r="J123" s="2">
        <v>1588</v>
      </c>
      <c r="K123" s="2">
        <v>7.4532120856556174</v>
      </c>
      <c r="L123" s="2">
        <v>9</v>
      </c>
      <c r="M123" s="2">
        <v>3</v>
      </c>
      <c r="N123" s="2">
        <v>6</v>
      </c>
      <c r="O123" s="2">
        <v>2</v>
      </c>
      <c r="P123" s="2">
        <v>1</v>
      </c>
      <c r="Q123" s="2">
        <v>9</v>
      </c>
      <c r="R123" s="2">
        <v>17</v>
      </c>
      <c r="S123" s="2"/>
      <c r="T123" s="2"/>
      <c r="U123" s="2"/>
      <c r="V123" s="2">
        <v>154</v>
      </c>
      <c r="W123" s="2"/>
      <c r="X123" s="2"/>
      <c r="Y123" s="2">
        <v>0</v>
      </c>
      <c r="Z123" s="2">
        <v>5</v>
      </c>
      <c r="AA123" s="2"/>
      <c r="AB123" s="2">
        <v>39</v>
      </c>
      <c r="AC123" s="2">
        <v>28478</v>
      </c>
      <c r="AD123" s="2">
        <v>23.990312220291685</v>
      </c>
      <c r="AE123" s="2">
        <v>17</v>
      </c>
      <c r="AF123" s="2">
        <v>3</v>
      </c>
      <c r="AG123" s="2">
        <v>759</v>
      </c>
      <c r="AH123" s="2">
        <v>8.3121149897330593</v>
      </c>
      <c r="AI123" s="2">
        <v>6</v>
      </c>
      <c r="AJ123" s="2">
        <v>5266</v>
      </c>
      <c r="AK123" s="2">
        <v>28.83504449007529</v>
      </c>
      <c r="AL123" s="2">
        <v>5</v>
      </c>
      <c r="AM123" s="2">
        <v>2012</v>
      </c>
      <c r="AN123" s="2">
        <v>13.22053388090349</v>
      </c>
      <c r="AO123" s="2">
        <v>1</v>
      </c>
      <c r="AP123" s="2">
        <v>1417</v>
      </c>
      <c r="AQ123" s="2">
        <v>46.554414784394254</v>
      </c>
      <c r="AR123" s="2"/>
      <c r="AS123" s="2">
        <v>2</v>
      </c>
      <c r="AT123" s="44">
        <v>44256</v>
      </c>
      <c r="AU123" s="44">
        <v>44620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2214</v>
      </c>
      <c r="AD124" s="2">
        <v>36.369609856262834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44256</v>
      </c>
      <c r="AU124" s="44">
        <v>44620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7</v>
      </c>
      <c r="C125" s="2">
        <v>6</v>
      </c>
      <c r="D125" s="2">
        <v>0</v>
      </c>
      <c r="E125" s="2">
        <v>7</v>
      </c>
      <c r="F125" s="2"/>
      <c r="G125" s="2">
        <v>1</v>
      </c>
      <c r="H125" s="2">
        <v>0</v>
      </c>
      <c r="I125" s="2"/>
      <c r="J125" s="2"/>
      <c r="K125" s="2"/>
      <c r="L125" s="2"/>
      <c r="M125" s="2">
        <v>2</v>
      </c>
      <c r="N125" s="2"/>
      <c r="O125" s="2"/>
      <c r="P125" s="2"/>
      <c r="Q125" s="2">
        <v>0</v>
      </c>
      <c r="R125" s="2">
        <v>4</v>
      </c>
      <c r="S125" s="2"/>
      <c r="T125" s="2"/>
      <c r="U125" s="2"/>
      <c r="V125" s="2"/>
      <c r="W125" s="2"/>
      <c r="X125" s="2">
        <v>1</v>
      </c>
      <c r="Y125" s="2">
        <v>0</v>
      </c>
      <c r="Z125" s="2">
        <v>1</v>
      </c>
      <c r="AA125" s="2"/>
      <c r="AB125" s="2">
        <v>7</v>
      </c>
      <c r="AC125" s="2">
        <v>5323</v>
      </c>
      <c r="AD125" s="2">
        <v>24.983279554121445</v>
      </c>
      <c r="AE125" s="2">
        <v>4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1</v>
      </c>
      <c r="AM125" s="2">
        <v>1188</v>
      </c>
      <c r="AN125" s="2">
        <v>39.030800821355236</v>
      </c>
      <c r="AO125" s="2">
        <v>0</v>
      </c>
      <c r="AP125" s="2">
        <v>0</v>
      </c>
      <c r="AQ125" s="2">
        <v>0</v>
      </c>
      <c r="AR125" s="2"/>
      <c r="AS125" s="2"/>
      <c r="AT125" s="44">
        <v>44256</v>
      </c>
      <c r="AU125" s="44">
        <v>44620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73</v>
      </c>
      <c r="C126" s="2">
        <v>64</v>
      </c>
      <c r="D126" s="2">
        <v>0</v>
      </c>
      <c r="E126" s="2">
        <v>43</v>
      </c>
      <c r="F126" s="2">
        <v>5</v>
      </c>
      <c r="G126" s="2">
        <v>5</v>
      </c>
      <c r="H126" s="2">
        <v>10</v>
      </c>
      <c r="I126" s="2">
        <v>10</v>
      </c>
      <c r="J126" s="2">
        <v>9607</v>
      </c>
      <c r="K126" s="2">
        <v>31.563039014373718</v>
      </c>
      <c r="L126" s="2">
        <v>35</v>
      </c>
      <c r="M126" s="2">
        <v>5</v>
      </c>
      <c r="N126" s="2">
        <v>37</v>
      </c>
      <c r="O126" s="2"/>
      <c r="P126" s="2">
        <v>3</v>
      </c>
      <c r="Q126" s="2">
        <v>18</v>
      </c>
      <c r="R126" s="2">
        <v>47</v>
      </c>
      <c r="S126" s="2"/>
      <c r="T126" s="2"/>
      <c r="U126" s="2"/>
      <c r="V126" s="2"/>
      <c r="W126" s="2"/>
      <c r="X126" s="2"/>
      <c r="Y126" s="2">
        <v>0</v>
      </c>
      <c r="Z126" s="2">
        <v>2</v>
      </c>
      <c r="AA126" s="2"/>
      <c r="AB126" s="2">
        <v>73</v>
      </c>
      <c r="AC126" s="2">
        <v>51415</v>
      </c>
      <c r="AD126" s="2">
        <v>23.139714775955667</v>
      </c>
      <c r="AE126" s="2">
        <v>49</v>
      </c>
      <c r="AF126" s="2">
        <v>5</v>
      </c>
      <c r="AG126" s="2">
        <v>1544</v>
      </c>
      <c r="AH126" s="2">
        <v>10.145379876796715</v>
      </c>
      <c r="AI126" s="2">
        <v>37</v>
      </c>
      <c r="AJ126" s="2">
        <v>25491</v>
      </c>
      <c r="AK126" s="2">
        <v>22.634774404794939</v>
      </c>
      <c r="AL126" s="2">
        <v>2</v>
      </c>
      <c r="AM126" s="2">
        <v>596</v>
      </c>
      <c r="AN126" s="2">
        <v>9.7905544147843937</v>
      </c>
      <c r="AO126" s="2">
        <v>3</v>
      </c>
      <c r="AP126" s="2">
        <v>3888</v>
      </c>
      <c r="AQ126" s="2">
        <v>42.579055441478438</v>
      </c>
      <c r="AR126" s="2">
        <v>1</v>
      </c>
      <c r="AS126" s="2">
        <v>1</v>
      </c>
      <c r="AT126" s="44">
        <v>44256</v>
      </c>
      <c r="AU126" s="44">
        <v>44620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199</v>
      </c>
      <c r="C127" s="2">
        <v>161</v>
      </c>
      <c r="D127" s="2">
        <v>0</v>
      </c>
      <c r="E127" s="2">
        <v>150</v>
      </c>
      <c r="F127" s="2">
        <v>7</v>
      </c>
      <c r="G127" s="2">
        <v>32</v>
      </c>
      <c r="H127" s="2">
        <v>14</v>
      </c>
      <c r="I127" s="2">
        <v>14</v>
      </c>
      <c r="J127" s="2">
        <v>10254</v>
      </c>
      <c r="K127" s="2">
        <v>24.063361689645056</v>
      </c>
      <c r="L127" s="2">
        <v>64</v>
      </c>
      <c r="M127" s="2">
        <v>37</v>
      </c>
      <c r="N127" s="2">
        <v>35</v>
      </c>
      <c r="O127" s="2">
        <v>3</v>
      </c>
      <c r="P127" s="2">
        <v>19</v>
      </c>
      <c r="Q127" s="2">
        <v>37</v>
      </c>
      <c r="R127" s="2">
        <v>107</v>
      </c>
      <c r="S127" s="2">
        <v>2156</v>
      </c>
      <c r="T127" s="2"/>
      <c r="U127" s="2"/>
      <c r="V127" s="2"/>
      <c r="W127" s="2"/>
      <c r="X127" s="2"/>
      <c r="Y127" s="2">
        <v>0</v>
      </c>
      <c r="Z127" s="2">
        <v>13</v>
      </c>
      <c r="AA127" s="2"/>
      <c r="AB127" s="2">
        <v>195</v>
      </c>
      <c r="AC127" s="2">
        <v>148152</v>
      </c>
      <c r="AD127" s="2">
        <v>24.961111988627387</v>
      </c>
      <c r="AE127" s="2">
        <v>108</v>
      </c>
      <c r="AF127" s="2">
        <v>37</v>
      </c>
      <c r="AG127" s="2">
        <v>10889</v>
      </c>
      <c r="AH127" s="2">
        <v>9.6689050446750642</v>
      </c>
      <c r="AI127" s="2">
        <v>35</v>
      </c>
      <c r="AJ127" s="2">
        <v>35971</v>
      </c>
      <c r="AK127" s="2">
        <v>33.765679084775599</v>
      </c>
      <c r="AL127" s="2">
        <v>13</v>
      </c>
      <c r="AM127" s="2">
        <v>1360</v>
      </c>
      <c r="AN127" s="2">
        <v>3.4370557573842992</v>
      </c>
      <c r="AO127" s="2">
        <v>19</v>
      </c>
      <c r="AP127" s="2">
        <v>46969</v>
      </c>
      <c r="AQ127" s="2">
        <v>81.217334918404845</v>
      </c>
      <c r="AR127" s="2">
        <v>2</v>
      </c>
      <c r="AS127" s="2"/>
      <c r="AT127" s="44">
        <v>44256</v>
      </c>
      <c r="AU127" s="44">
        <v>44620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18</v>
      </c>
      <c r="C128" s="2">
        <v>12</v>
      </c>
      <c r="D128" s="2">
        <v>0</v>
      </c>
      <c r="E128" s="2">
        <v>11</v>
      </c>
      <c r="F128" s="2">
        <v>2</v>
      </c>
      <c r="G128" s="2">
        <v>5</v>
      </c>
      <c r="H128" s="2">
        <v>2</v>
      </c>
      <c r="I128" s="2">
        <v>2</v>
      </c>
      <c r="J128" s="2">
        <v>2058</v>
      </c>
      <c r="K128" s="2">
        <v>33.80698151950719</v>
      </c>
      <c r="L128" s="2">
        <v>7</v>
      </c>
      <c r="M128" s="2"/>
      <c r="N128" s="2">
        <v>3</v>
      </c>
      <c r="O128" s="2"/>
      <c r="P128" s="2"/>
      <c r="Q128" s="2">
        <v>3</v>
      </c>
      <c r="R128" s="2">
        <v>4</v>
      </c>
      <c r="S128" s="2"/>
      <c r="T128" s="2"/>
      <c r="U128" s="2"/>
      <c r="V128" s="2"/>
      <c r="W128" s="2"/>
      <c r="X128" s="2"/>
      <c r="Y128" s="2">
        <v>0</v>
      </c>
      <c r="Z128" s="2">
        <v>1</v>
      </c>
      <c r="AA128" s="2"/>
      <c r="AB128" s="2">
        <v>18</v>
      </c>
      <c r="AC128" s="2">
        <v>11871</v>
      </c>
      <c r="AD128" s="2">
        <v>21.66735112936345</v>
      </c>
      <c r="AE128" s="2">
        <v>4</v>
      </c>
      <c r="AF128" s="2">
        <v>0</v>
      </c>
      <c r="AG128" s="2">
        <v>0</v>
      </c>
      <c r="AH128" s="2">
        <v>0</v>
      </c>
      <c r="AI128" s="2">
        <v>3</v>
      </c>
      <c r="AJ128" s="2">
        <v>2977</v>
      </c>
      <c r="AK128" s="2">
        <v>32.602327173169066</v>
      </c>
      <c r="AL128" s="2">
        <v>1</v>
      </c>
      <c r="AM128" s="2">
        <v>98</v>
      </c>
      <c r="AN128" s="2">
        <v>3.2197125256673513</v>
      </c>
      <c r="AO128" s="2">
        <v>0</v>
      </c>
      <c r="AP128" s="2">
        <v>0</v>
      </c>
      <c r="AQ128" s="2">
        <v>0</v>
      </c>
      <c r="AR128" s="2"/>
      <c r="AS128" s="2"/>
      <c r="AT128" s="44">
        <v>44256</v>
      </c>
      <c r="AU128" s="44">
        <v>44620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80</v>
      </c>
      <c r="C129" s="2">
        <v>68</v>
      </c>
      <c r="D129" s="2">
        <v>0</v>
      </c>
      <c r="E129" s="2">
        <v>53</v>
      </c>
      <c r="F129" s="2">
        <v>1</v>
      </c>
      <c r="G129" s="2">
        <v>10</v>
      </c>
      <c r="H129" s="2">
        <v>7</v>
      </c>
      <c r="I129" s="2">
        <v>7</v>
      </c>
      <c r="J129" s="2">
        <v>5112</v>
      </c>
      <c r="K129" s="2">
        <v>23.992959812261663</v>
      </c>
      <c r="L129" s="2">
        <v>28</v>
      </c>
      <c r="M129" s="2">
        <v>7</v>
      </c>
      <c r="N129" s="2">
        <v>4</v>
      </c>
      <c r="O129" s="2">
        <v>1</v>
      </c>
      <c r="P129" s="2">
        <v>9</v>
      </c>
      <c r="Q129" s="2">
        <v>15</v>
      </c>
      <c r="R129" s="2">
        <v>22</v>
      </c>
      <c r="S129" s="2"/>
      <c r="T129" s="2"/>
      <c r="U129" s="2"/>
      <c r="V129" s="2"/>
      <c r="W129" s="2"/>
      <c r="X129" s="2"/>
      <c r="Y129" s="2">
        <v>0</v>
      </c>
      <c r="Z129" s="2">
        <v>1</v>
      </c>
      <c r="AA129" s="2"/>
      <c r="AB129" s="2">
        <v>80</v>
      </c>
      <c r="AC129" s="2">
        <v>58450</v>
      </c>
      <c r="AD129" s="2">
        <v>24.004106776180699</v>
      </c>
      <c r="AE129" s="2">
        <v>22</v>
      </c>
      <c r="AF129" s="2">
        <v>7</v>
      </c>
      <c r="AG129" s="2">
        <v>1909</v>
      </c>
      <c r="AH129" s="2">
        <v>8.9598122616603106</v>
      </c>
      <c r="AI129" s="2">
        <v>4</v>
      </c>
      <c r="AJ129" s="2">
        <v>3967</v>
      </c>
      <c r="AK129" s="2">
        <v>32.583162217659137</v>
      </c>
      <c r="AL129" s="2">
        <v>1</v>
      </c>
      <c r="AM129" s="2">
        <v>582</v>
      </c>
      <c r="AN129" s="2">
        <v>19.121149897330596</v>
      </c>
      <c r="AO129" s="2">
        <v>9</v>
      </c>
      <c r="AP129" s="2">
        <v>6293</v>
      </c>
      <c r="AQ129" s="2">
        <v>22.972393337896417</v>
      </c>
      <c r="AR129" s="2"/>
      <c r="AS129" s="2">
        <v>2</v>
      </c>
      <c r="AT129" s="44">
        <v>44256</v>
      </c>
      <c r="AU129" s="44">
        <v>44620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44256</v>
      </c>
      <c r="AU130" s="44">
        <v>44620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12</v>
      </c>
      <c r="C131" s="2">
        <v>6</v>
      </c>
      <c r="D131" s="2">
        <v>0</v>
      </c>
      <c r="E131" s="2">
        <v>6</v>
      </c>
      <c r="F131" s="2">
        <v>1</v>
      </c>
      <c r="G131" s="2">
        <v>3</v>
      </c>
      <c r="H131" s="2">
        <v>1</v>
      </c>
      <c r="I131" s="2">
        <v>1</v>
      </c>
      <c r="J131" s="2">
        <v>740</v>
      </c>
      <c r="K131" s="2">
        <v>24.312114989733061</v>
      </c>
      <c r="L131" s="2">
        <v>4</v>
      </c>
      <c r="M131" s="2">
        <v>6</v>
      </c>
      <c r="N131" s="2"/>
      <c r="O131" s="2"/>
      <c r="P131" s="2"/>
      <c r="Q131" s="2">
        <v>2</v>
      </c>
      <c r="R131" s="2">
        <v>11</v>
      </c>
      <c r="S131" s="2">
        <v>548</v>
      </c>
      <c r="T131" s="2"/>
      <c r="U131" s="2"/>
      <c r="V131" s="2"/>
      <c r="W131" s="2"/>
      <c r="X131" s="2"/>
      <c r="Y131" s="2">
        <v>0</v>
      </c>
      <c r="Z131" s="2">
        <v>5</v>
      </c>
      <c r="AA131" s="2"/>
      <c r="AB131" s="2">
        <v>11</v>
      </c>
      <c r="AC131" s="2">
        <v>7273</v>
      </c>
      <c r="AD131" s="2">
        <v>21.722605936158295</v>
      </c>
      <c r="AE131" s="2">
        <v>11</v>
      </c>
      <c r="AF131" s="2">
        <v>6</v>
      </c>
      <c r="AG131" s="2">
        <v>2639</v>
      </c>
      <c r="AH131" s="2">
        <v>14.45037645448323</v>
      </c>
      <c r="AI131" s="2">
        <v>0</v>
      </c>
      <c r="AJ131" s="2">
        <v>0</v>
      </c>
      <c r="AK131" s="2">
        <v>0</v>
      </c>
      <c r="AL131" s="2">
        <v>5</v>
      </c>
      <c r="AM131" s="2">
        <v>1367</v>
      </c>
      <c r="AN131" s="2">
        <v>8.9823408624229977</v>
      </c>
      <c r="AO131" s="2">
        <v>0</v>
      </c>
      <c r="AP131" s="2">
        <v>0</v>
      </c>
      <c r="AQ131" s="2">
        <v>0</v>
      </c>
      <c r="AR131" s="2"/>
      <c r="AS131" s="2"/>
      <c r="AT131" s="44">
        <v>44256</v>
      </c>
      <c r="AU131" s="44">
        <v>44620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1</v>
      </c>
      <c r="C132" s="2">
        <v>0</v>
      </c>
      <c r="D132" s="2">
        <v>0</v>
      </c>
      <c r="E132" s="2"/>
      <c r="F132" s="2"/>
      <c r="G132" s="2">
        <v>1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0</v>
      </c>
      <c r="R132" s="2">
        <v>2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1</v>
      </c>
      <c r="AC132" s="2">
        <v>816</v>
      </c>
      <c r="AD132" s="2">
        <v>26.809034907597535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44256</v>
      </c>
      <c r="AU132" s="44">
        <v>44620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64</v>
      </c>
      <c r="C133" s="2">
        <v>56</v>
      </c>
      <c r="D133" s="2">
        <v>0</v>
      </c>
      <c r="E133" s="2">
        <v>44</v>
      </c>
      <c r="F133" s="2">
        <v>5</v>
      </c>
      <c r="G133" s="2">
        <v>8</v>
      </c>
      <c r="H133" s="2">
        <v>4</v>
      </c>
      <c r="I133" s="2">
        <v>4</v>
      </c>
      <c r="J133" s="2">
        <v>3919</v>
      </c>
      <c r="K133" s="2">
        <v>32.188911704312112</v>
      </c>
      <c r="L133" s="2">
        <v>28</v>
      </c>
      <c r="M133" s="2">
        <v>5</v>
      </c>
      <c r="N133" s="2">
        <v>15</v>
      </c>
      <c r="O133" s="2">
        <v>1</v>
      </c>
      <c r="P133" s="2">
        <v>4</v>
      </c>
      <c r="Q133" s="2">
        <v>5</v>
      </c>
      <c r="R133" s="2">
        <v>28</v>
      </c>
      <c r="S133" s="2">
        <v>548</v>
      </c>
      <c r="T133" s="2"/>
      <c r="U133" s="2"/>
      <c r="V133" s="2"/>
      <c r="W133" s="2"/>
      <c r="X133" s="2"/>
      <c r="Y133" s="2">
        <v>0</v>
      </c>
      <c r="Z133" s="2">
        <v>3</v>
      </c>
      <c r="AA133" s="2"/>
      <c r="AB133" s="2">
        <v>63</v>
      </c>
      <c r="AC133" s="2">
        <v>32280</v>
      </c>
      <c r="AD133" s="2">
        <v>16.833871125452234</v>
      </c>
      <c r="AE133" s="2">
        <v>28</v>
      </c>
      <c r="AF133" s="2">
        <v>5</v>
      </c>
      <c r="AG133" s="2">
        <v>1401</v>
      </c>
      <c r="AH133" s="2">
        <v>9.2057494866529765</v>
      </c>
      <c r="AI133" s="2">
        <v>15</v>
      </c>
      <c r="AJ133" s="2">
        <v>12912</v>
      </c>
      <c r="AK133" s="2">
        <v>28.280903490759751</v>
      </c>
      <c r="AL133" s="2">
        <v>3</v>
      </c>
      <c r="AM133" s="2">
        <v>2319</v>
      </c>
      <c r="AN133" s="2">
        <v>25.396303901437371</v>
      </c>
      <c r="AO133" s="2">
        <v>4</v>
      </c>
      <c r="AP133" s="2">
        <v>3131</v>
      </c>
      <c r="AQ133" s="2">
        <v>25.716632443531829</v>
      </c>
      <c r="AR133" s="2">
        <v>4</v>
      </c>
      <c r="AS133" s="2">
        <v>1</v>
      </c>
      <c r="AT133" s="44">
        <v>44256</v>
      </c>
      <c r="AU133" s="44">
        <v>44620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91</v>
      </c>
      <c r="C134" s="2">
        <v>80</v>
      </c>
      <c r="D134" s="2">
        <v>0</v>
      </c>
      <c r="E134" s="2">
        <v>74</v>
      </c>
      <c r="F134" s="2">
        <v>7</v>
      </c>
      <c r="G134" s="2">
        <v>9</v>
      </c>
      <c r="H134" s="2">
        <v>1</v>
      </c>
      <c r="I134" s="2">
        <v>1</v>
      </c>
      <c r="J134" s="2">
        <v>277</v>
      </c>
      <c r="K134" s="2">
        <v>9.1006160164271055</v>
      </c>
      <c r="L134" s="2">
        <v>44</v>
      </c>
      <c r="M134" s="2">
        <v>4</v>
      </c>
      <c r="N134" s="2">
        <v>7</v>
      </c>
      <c r="O134" s="2"/>
      <c r="P134" s="2">
        <v>11</v>
      </c>
      <c r="Q134" s="2">
        <v>15</v>
      </c>
      <c r="R134" s="2">
        <v>38</v>
      </c>
      <c r="S134" s="2">
        <v>405</v>
      </c>
      <c r="T134" s="2">
        <v>364</v>
      </c>
      <c r="U134" s="2">
        <v>1918</v>
      </c>
      <c r="V134" s="2"/>
      <c r="W134" s="2"/>
      <c r="X134" s="2"/>
      <c r="Y134" s="2">
        <v>0</v>
      </c>
      <c r="Z134" s="2">
        <v>16</v>
      </c>
      <c r="AA134" s="2"/>
      <c r="AB134" s="2">
        <v>86</v>
      </c>
      <c r="AC134" s="2">
        <v>57769</v>
      </c>
      <c r="AD134" s="2">
        <v>22.069242156535026</v>
      </c>
      <c r="AE134" s="2">
        <v>40</v>
      </c>
      <c r="AF134" s="2">
        <v>4</v>
      </c>
      <c r="AG134" s="2">
        <v>730</v>
      </c>
      <c r="AH134" s="2">
        <v>5.9958932238193015</v>
      </c>
      <c r="AI134" s="2">
        <v>7</v>
      </c>
      <c r="AJ134" s="2">
        <v>5760</v>
      </c>
      <c r="AK134" s="2">
        <v>27.034320915224406</v>
      </c>
      <c r="AL134" s="2">
        <v>16</v>
      </c>
      <c r="AM134" s="2">
        <v>2518</v>
      </c>
      <c r="AN134" s="2">
        <v>5.1704312114989737</v>
      </c>
      <c r="AO134" s="2">
        <v>11</v>
      </c>
      <c r="AP134" s="2">
        <v>14742</v>
      </c>
      <c r="AQ134" s="2">
        <v>44.030614149710658</v>
      </c>
      <c r="AR134" s="2">
        <v>2</v>
      </c>
      <c r="AS134" s="2"/>
      <c r="AT134" s="44">
        <v>44256</v>
      </c>
      <c r="AU134" s="44">
        <v>44620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30</v>
      </c>
      <c r="C135" s="2">
        <v>27</v>
      </c>
      <c r="D135" s="2">
        <v>0</v>
      </c>
      <c r="E135" s="2">
        <v>24</v>
      </c>
      <c r="F135" s="2"/>
      <c r="G135" s="2">
        <v>3</v>
      </c>
      <c r="H135" s="2">
        <v>3</v>
      </c>
      <c r="I135" s="2">
        <v>3</v>
      </c>
      <c r="J135" s="2">
        <v>1115</v>
      </c>
      <c r="K135" s="2">
        <v>12.210814510609172</v>
      </c>
      <c r="L135" s="2">
        <v>11</v>
      </c>
      <c r="M135" s="2">
        <v>6</v>
      </c>
      <c r="N135" s="2">
        <v>11</v>
      </c>
      <c r="O135" s="2"/>
      <c r="P135" s="2">
        <v>6</v>
      </c>
      <c r="Q135" s="2">
        <v>2</v>
      </c>
      <c r="R135" s="2">
        <v>30</v>
      </c>
      <c r="S135" s="2"/>
      <c r="T135" s="2"/>
      <c r="U135" s="2"/>
      <c r="V135" s="2"/>
      <c r="W135" s="2">
        <v>1603</v>
      </c>
      <c r="X135" s="2"/>
      <c r="Y135" s="2">
        <v>0</v>
      </c>
      <c r="Z135" s="2">
        <v>6</v>
      </c>
      <c r="AA135" s="2">
        <v>1</v>
      </c>
      <c r="AB135" s="2">
        <v>29</v>
      </c>
      <c r="AC135" s="2">
        <v>15183</v>
      </c>
      <c r="AD135" s="2">
        <v>17.20087800042484</v>
      </c>
      <c r="AE135" s="2">
        <v>31</v>
      </c>
      <c r="AF135" s="2">
        <v>6</v>
      </c>
      <c r="AG135" s="2">
        <v>2341</v>
      </c>
      <c r="AH135" s="2">
        <v>12.818617385352498</v>
      </c>
      <c r="AI135" s="2">
        <v>11</v>
      </c>
      <c r="AJ135" s="2">
        <v>7833</v>
      </c>
      <c r="AK135" s="2">
        <v>23.395183871569909</v>
      </c>
      <c r="AL135" s="2">
        <v>6</v>
      </c>
      <c r="AM135" s="2">
        <v>1253</v>
      </c>
      <c r="AN135" s="2">
        <v>6.8610540725530464</v>
      </c>
      <c r="AO135" s="2">
        <v>6</v>
      </c>
      <c r="AP135" s="2">
        <v>7776</v>
      </c>
      <c r="AQ135" s="2">
        <v>42.579055441478438</v>
      </c>
      <c r="AR135" s="2"/>
      <c r="AS135" s="2"/>
      <c r="AT135" s="44">
        <v>44256</v>
      </c>
      <c r="AU135" s="44">
        <v>44620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11</v>
      </c>
      <c r="C136" s="16">
        <v>6</v>
      </c>
      <c r="D136" s="16">
        <v>0</v>
      </c>
      <c r="E136" s="16">
        <v>4</v>
      </c>
      <c r="F136" s="16"/>
      <c r="G136" s="16">
        <v>5</v>
      </c>
      <c r="H136" s="16">
        <v>4</v>
      </c>
      <c r="I136" s="16">
        <v>4</v>
      </c>
      <c r="J136" s="16">
        <v>1502</v>
      </c>
      <c r="K136" s="16">
        <v>12.336755646817249</v>
      </c>
      <c r="L136" s="16">
        <v>6</v>
      </c>
      <c r="M136" s="16">
        <v>1</v>
      </c>
      <c r="N136" s="16">
        <v>1</v>
      </c>
      <c r="O136" s="16"/>
      <c r="P136" s="16"/>
      <c r="Q136" s="16">
        <v>3</v>
      </c>
      <c r="R136" s="16">
        <v>3</v>
      </c>
      <c r="S136" s="16"/>
      <c r="T136" s="16"/>
      <c r="U136" s="16"/>
      <c r="V136" s="16"/>
      <c r="W136" s="16"/>
      <c r="X136" s="16"/>
      <c r="Y136" s="16">
        <v>0</v>
      </c>
      <c r="Z136" s="16">
        <v>1</v>
      </c>
      <c r="AA136" s="16"/>
      <c r="AB136" s="16">
        <v>11</v>
      </c>
      <c r="AC136" s="16">
        <v>8788</v>
      </c>
      <c r="AD136" s="16">
        <v>26.24752660070935</v>
      </c>
      <c r="AE136" s="16">
        <v>5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1</v>
      </c>
      <c r="AM136" s="16">
        <v>169</v>
      </c>
      <c r="AN136" s="16">
        <v>5.5523613963039011</v>
      </c>
      <c r="AO136" s="16">
        <v>0</v>
      </c>
      <c r="AP136" s="16">
        <v>0</v>
      </c>
      <c r="AQ136" s="16">
        <v>0</v>
      </c>
      <c r="AR136" s="16"/>
      <c r="AS136" s="16"/>
      <c r="AT136" s="87">
        <v>44256</v>
      </c>
      <c r="AU136" s="87">
        <v>44620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44256</v>
      </c>
      <c r="B2" s="1">
        <v>44620</v>
      </c>
      <c r="C2" s="1">
        <v>44593</v>
      </c>
      <c r="D2" s="1">
        <v>44593</v>
      </c>
      <c r="E2" s="1">
        <v>44652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2022-04-06T17:23:34Z</dcterms:modified>
</cp:coreProperties>
</file>