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dollar_estimates_for_localities" sheetId="1" r:id="rId1"/>
  </sheets>
  <definedNames/>
  <calcPr fullCalcOnLoad="1"/>
</workbook>
</file>

<file path=xl/sharedStrings.xml><?xml version="1.0" encoding="utf-8"?>
<sst xmlns="http://schemas.openxmlformats.org/spreadsheetml/2006/main" count="284" uniqueCount="281">
  <si>
    <t>Norfolk city</t>
  </si>
  <si>
    <t>Richmond city</t>
  </si>
  <si>
    <t>Virginia Beach city</t>
  </si>
  <si>
    <t>Newport News city</t>
  </si>
  <si>
    <t>Henrico County</t>
  </si>
  <si>
    <t>Chesterfield County</t>
  </si>
  <si>
    <t>Fairfax County</t>
  </si>
  <si>
    <t>Hampton city</t>
  </si>
  <si>
    <t>Chesapeake city</t>
  </si>
  <si>
    <t>Prince William County</t>
  </si>
  <si>
    <t>Roanoke city</t>
  </si>
  <si>
    <t>Portsmouth city</t>
  </si>
  <si>
    <t>Spotsylvania County</t>
  </si>
  <si>
    <t>Suffolk city</t>
  </si>
  <si>
    <t>Lynchburg city</t>
  </si>
  <si>
    <t>Petersburg city</t>
  </si>
  <si>
    <t>Stafford County</t>
  </si>
  <si>
    <t>Danville city</t>
  </si>
  <si>
    <t>Loudoun County</t>
  </si>
  <si>
    <t>Henry County</t>
  </si>
  <si>
    <t>Montgomery County</t>
  </si>
  <si>
    <t>Roanoke County</t>
  </si>
  <si>
    <t>Washington County</t>
  </si>
  <si>
    <t>Frederick County</t>
  </si>
  <si>
    <t>Bristol city</t>
  </si>
  <si>
    <t>Pittsylvania County</t>
  </si>
  <si>
    <t>Hopewell city</t>
  </si>
  <si>
    <t>Campbell County</t>
  </si>
  <si>
    <t>Hanover County</t>
  </si>
  <si>
    <t>Albemarle County</t>
  </si>
  <si>
    <t>Charlottesville city</t>
  </si>
  <si>
    <t>Rockingham County</t>
  </si>
  <si>
    <t>Augusta County</t>
  </si>
  <si>
    <t>Alexandria city</t>
  </si>
  <si>
    <t>Bedford County</t>
  </si>
  <si>
    <t>Franklin County</t>
  </si>
  <si>
    <t>Halifax County</t>
  </si>
  <si>
    <t>Tazewell County</t>
  </si>
  <si>
    <t>James City County</t>
  </si>
  <si>
    <t>Warren County</t>
  </si>
  <si>
    <t>Harrisonburg city</t>
  </si>
  <si>
    <t>Fauquier County</t>
  </si>
  <si>
    <t>Wise County</t>
  </si>
  <si>
    <t>Caroline County</t>
  </si>
  <si>
    <t>Waynesboro city</t>
  </si>
  <si>
    <t>Mecklenburg County</t>
  </si>
  <si>
    <t>Fredericksburg city</t>
  </si>
  <si>
    <t>Arlington County</t>
  </si>
  <si>
    <t>Gloucester County</t>
  </si>
  <si>
    <t>Accomack County</t>
  </si>
  <si>
    <t>Staunton city</t>
  </si>
  <si>
    <t>Pulaski County</t>
  </si>
  <si>
    <t>Winchester city</t>
  </si>
  <si>
    <t>Scott County</t>
  </si>
  <si>
    <t>Culpeper County</t>
  </si>
  <si>
    <t>Russell County</t>
  </si>
  <si>
    <t>Smyth County</t>
  </si>
  <si>
    <t>Amherst County</t>
  </si>
  <si>
    <t>Dinwiddie County</t>
  </si>
  <si>
    <t>Louisa County</t>
  </si>
  <si>
    <t>Martinsville city</t>
  </si>
  <si>
    <t>Orange County</t>
  </si>
  <si>
    <t>Shenandoah County</t>
  </si>
  <si>
    <t>Isle of Wight County</t>
  </si>
  <si>
    <t>York County</t>
  </si>
  <si>
    <t>Prince George County</t>
  </si>
  <si>
    <t>Brunswick County</t>
  </si>
  <si>
    <t>Prince Edward County</t>
  </si>
  <si>
    <t>Manassas city</t>
  </si>
  <si>
    <t>Carroll County</t>
  </si>
  <si>
    <t>King George County</t>
  </si>
  <si>
    <t>Southampton County</t>
  </si>
  <si>
    <t>Buckingham County</t>
  </si>
  <si>
    <t>Giles County</t>
  </si>
  <si>
    <t>Page County</t>
  </si>
  <si>
    <t>Wythe County</t>
  </si>
  <si>
    <t>Lee County</t>
  </si>
  <si>
    <t>Nottoway County</t>
  </si>
  <si>
    <t>Buchanan County</t>
  </si>
  <si>
    <t>Patrick County</t>
  </si>
  <si>
    <t>Greene County</t>
  </si>
  <si>
    <t>Fluvanna County</t>
  </si>
  <si>
    <t>Essex County</t>
  </si>
  <si>
    <t>Colonial Heights city</t>
  </si>
  <si>
    <t>Franklin city</t>
  </si>
  <si>
    <t>King William County</t>
  </si>
  <si>
    <t>Westmoreland County</t>
  </si>
  <si>
    <t>Rockbridge County</t>
  </si>
  <si>
    <t>Northampton County</t>
  </si>
  <si>
    <t>Appomattox County</t>
  </si>
  <si>
    <t>Emporia city</t>
  </si>
  <si>
    <t>Nelson County</t>
  </si>
  <si>
    <t>Dickenson County</t>
  </si>
  <si>
    <t>Sussex County</t>
  </si>
  <si>
    <t>Floyd County</t>
  </si>
  <si>
    <t>Lunenburg County</t>
  </si>
  <si>
    <t>Botetourt County</t>
  </si>
  <si>
    <t>Grayson County</t>
  </si>
  <si>
    <t>Greensville County</t>
  </si>
  <si>
    <t>Powhatan County</t>
  </si>
  <si>
    <t>Alleghany County</t>
  </si>
  <si>
    <t>Amelia County</t>
  </si>
  <si>
    <t>Northumberland County</t>
  </si>
  <si>
    <t>Radford city</t>
  </si>
  <si>
    <t>Lancaster County</t>
  </si>
  <si>
    <t>Cumberland County</t>
  </si>
  <si>
    <t>Williamsburg city</t>
  </si>
  <si>
    <t>Middlesex County</t>
  </si>
  <si>
    <t>Madison County</t>
  </si>
  <si>
    <t>Surry County</t>
  </si>
  <si>
    <t>Manassas Park city</t>
  </si>
  <si>
    <t>Galax city</t>
  </si>
  <si>
    <t>Charlotte County</t>
  </si>
  <si>
    <t>New Kent County</t>
  </si>
  <si>
    <t>King and Queen County</t>
  </si>
  <si>
    <t>Goochland County</t>
  </si>
  <si>
    <t>Clarke County</t>
  </si>
  <si>
    <t>Richmond County</t>
  </si>
  <si>
    <t>Mathews County</t>
  </si>
  <si>
    <t>Covington city</t>
  </si>
  <si>
    <t>Bedford city</t>
  </si>
  <si>
    <t>Buena Vista city</t>
  </si>
  <si>
    <t>Charles City County</t>
  </si>
  <si>
    <t>Norton city</t>
  </si>
  <si>
    <t>Poquoson city</t>
  </si>
  <si>
    <t>Craig County</t>
  </si>
  <si>
    <t>Rappahannock County</t>
  </si>
  <si>
    <t>Bath County</t>
  </si>
  <si>
    <t>Bland County</t>
  </si>
  <si>
    <t>Lexington city</t>
  </si>
  <si>
    <t>Highland County</t>
  </si>
  <si>
    <t>Falls Church city</t>
  </si>
  <si>
    <t>Salem city</t>
  </si>
  <si>
    <t>Table 1</t>
  </si>
  <si>
    <t>Estimated EITC Amounts Claimed and Unclaimed by VDSS Clients, and Number of Households</t>
  </si>
  <si>
    <t>Percent of</t>
  </si>
  <si>
    <t>Eligible</t>
  </si>
  <si>
    <t>EITC Claimed</t>
  </si>
  <si>
    <t>EITC Unclaimed</t>
  </si>
  <si>
    <t>Households</t>
  </si>
  <si>
    <t>FIPs</t>
  </si>
  <si>
    <t>Locality Name</t>
  </si>
  <si>
    <t>Amount</t>
  </si>
  <si>
    <t>Claiming EITC</t>
  </si>
  <si>
    <t>Total</t>
  </si>
  <si>
    <t>009</t>
  </si>
  <si>
    <t>053</t>
  </si>
  <si>
    <t>093</t>
  </si>
  <si>
    <t>025</t>
  </si>
  <si>
    <t>035</t>
  </si>
  <si>
    <t>099</t>
  </si>
  <si>
    <t>029</t>
  </si>
  <si>
    <t>071</t>
  </si>
  <si>
    <t>027</t>
  </si>
  <si>
    <t>079</t>
  </si>
  <si>
    <t>065</t>
  </si>
  <si>
    <t>057</t>
  </si>
  <si>
    <t>011</t>
  </si>
  <si>
    <t>051</t>
  </si>
  <si>
    <t>063</t>
  </si>
  <si>
    <t>023</t>
  </si>
  <si>
    <t>077</t>
  </si>
  <si>
    <t>081</t>
  </si>
  <si>
    <t>005</t>
  </si>
  <si>
    <t>007</t>
  </si>
  <si>
    <t>049</t>
  </si>
  <si>
    <t>037</t>
  </si>
  <si>
    <t>097</t>
  </si>
  <si>
    <t>075</t>
  </si>
  <si>
    <t>043</t>
  </si>
  <si>
    <t>036</t>
  </si>
  <si>
    <t>045</t>
  </si>
  <si>
    <t>017</t>
  </si>
  <si>
    <t>021</t>
  </si>
  <si>
    <t>091</t>
  </si>
  <si>
    <t>087</t>
  </si>
  <si>
    <t>041</t>
  </si>
  <si>
    <t>059</t>
  </si>
  <si>
    <t>089</t>
  </si>
  <si>
    <t>069</t>
  </si>
  <si>
    <t>031</t>
  </si>
  <si>
    <t>085</t>
  </si>
  <si>
    <t>003</t>
  </si>
  <si>
    <t>015</t>
  </si>
  <si>
    <t>019</t>
  </si>
  <si>
    <t>067</t>
  </si>
  <si>
    <t>083</t>
  </si>
  <si>
    <t>095</t>
  </si>
  <si>
    <t>061</t>
  </si>
  <si>
    <t>033</t>
  </si>
  <si>
    <t>013</t>
  </si>
  <si>
    <t>073</t>
  </si>
  <si>
    <t>001</t>
  </si>
  <si>
    <t>047</t>
  </si>
  <si>
    <t>By Locality, 2010</t>
  </si>
  <si>
    <t>Fairfax city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</si>
  <si>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</si>
  <si>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</si>
  <si>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</si>
  <si>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</si>
  <si>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</si>
  <si>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</si>
  <si>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</si>
  <si>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</si>
  <si>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</si>
  <si>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</si>
  <si>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</si>
  <si>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</si>
  <si>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</si>
  <si>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</si>
  <si>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</si>
  <si>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</si>
  <si>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</si>
  <si>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</si>
  <si>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</si>
  <si>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</si>
  <si>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</si>
  <si>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</si>
  <si>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</si>
  <si>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</si>
  <si>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</si>
  <si>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</si>
  <si>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</si>
  <si>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</si>
  <si>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</si>
  <si>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</si>
  <si>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</si>
  <si>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</si>
  <si>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</si>
  <si>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</si>
  <si>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</si>
  <si>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</si>
  <si>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</si>
  <si>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</si>
  <si>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</si>
  <si>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</si>
  <si>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</si>
  <si>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</si>
  <si>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</si>
  <si>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</si>
  <si>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</si>
  <si>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</si>
  <si>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</si>
  <si>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</si>
  <si>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</si>
  <si>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</si>
  <si>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</si>
  <si>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</si>
  <si>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</si>
  <si>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</si>
  <si>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</si>
  <si>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595</t>
  </si>
  <si>
    <t>600</t>
  </si>
  <si>
    <t>610</t>
  </si>
  <si>
    <t>620</t>
  </si>
  <si>
    <t>630</t>
  </si>
  <si>
    <t>640</t>
  </si>
  <si>
    <t>650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</si>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</sst>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64" fontId="0" fillId="0" borderId="0" xfId="44" applyNumberFormat="1" applyFont="1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  <xf numFmtId="49" fontId="37" fillId="0" borderId="0" xfId="44" applyNumberFormat="1" applyFont="1" applyAlignment="1">
      <alignment/>
    </xf>
    <xf numFmtId="0" fontId="37" fillId="0" borderId="0" xfId="0" applyFont="1" applyAlignment="1">
      <alignment/>
    </xf>
    <xf numFmtId="164" fontId="37" fillId="0" borderId="0" xfId="44" applyNumberFormat="1" applyFont="1" applyAlignment="1">
      <alignment/>
    </xf>
    <xf numFmtId="165" fontId="37" fillId="0" borderId="0" xfId="42" applyNumberFormat="1" applyFont="1" applyAlignment="1">
      <alignment/>
    </xf>
    <xf numFmtId="9" fontId="37" fillId="0" borderId="0" xfId="57" applyFont="1" applyAlignment="1">
      <alignment/>
    </xf>
    <xf numFmtId="0" fontId="2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4.8515625" style="1" bestFit="1" customWidth="1"/>
    <col min="2" max="2" width="21.00390625" style="0" bestFit="1" customWidth="1"/>
    <col min="3" max="3" width="15.7109375" style="1" customWidth="1"/>
    <col min="4" max="4" width="12.7109375" style="2" customWidth="1"/>
    <col min="5" max="5" width="3.7109375" style="1" customWidth="1"/>
    <col min="6" max="6" width="14.00390625" style="2" customWidth="1"/>
    <col min="7" max="7" width="12.28125" style="0" customWidth="1"/>
    <col min="8" max="8" width="4.57421875" style="0" customWidth="1"/>
    <col min="9" max="9" width="10.7109375" style="0" customWidth="1"/>
    <col min="13" max="13" width="12.28125" style="0" bestFit="1" customWidth="1"/>
    <col min="16" max="16" width="11.28125" style="0" bestFit="1" customWidth="1"/>
  </cols>
  <sheetData>
    <row r="1" spans="1:9" ht="15">
      <c r="A1" s="22" t="s">
        <v>133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22" t="s">
        <v>134</v>
      </c>
      <c r="B2" s="22"/>
      <c r="C2" s="22"/>
      <c r="D2" s="22"/>
      <c r="E2" s="22"/>
      <c r="F2" s="22"/>
      <c r="G2" s="22"/>
      <c r="H2" s="22"/>
      <c r="I2" s="22"/>
    </row>
    <row r="3" spans="1:9" ht="15">
      <c r="A3" s="22" t="s">
        <v>194</v>
      </c>
      <c r="B3" s="22"/>
      <c r="C3" s="22"/>
      <c r="D3" s="22"/>
      <c r="E3" s="22"/>
      <c r="F3" s="22"/>
      <c r="G3" s="22"/>
      <c r="H3" s="22"/>
      <c r="I3" s="22"/>
    </row>
    <row r="4" spans="1:9" ht="15">
      <c r="A4" s="3"/>
      <c r="B4" s="3"/>
      <c r="C4" s="4"/>
      <c r="D4" s="5"/>
      <c r="E4" s="3"/>
      <c r="F4" s="4"/>
      <c r="G4" s="5"/>
      <c r="I4" s="6" t="s">
        <v>135</v>
      </c>
    </row>
    <row r="5" spans="1:9" ht="15">
      <c r="A5"/>
      <c r="C5" s="7"/>
      <c r="D5" s="8"/>
      <c r="E5"/>
      <c r="F5" s="7"/>
      <c r="G5" s="8"/>
      <c r="I5" s="6" t="s">
        <v>136</v>
      </c>
    </row>
    <row r="6" spans="1:9" ht="15">
      <c r="A6" s="9"/>
      <c r="B6" s="9"/>
      <c r="C6" s="23" t="s">
        <v>137</v>
      </c>
      <c r="D6" s="23"/>
      <c r="E6" s="10"/>
      <c r="F6" s="23" t="s">
        <v>138</v>
      </c>
      <c r="G6" s="23"/>
      <c r="I6" s="6" t="s">
        <v>139</v>
      </c>
    </row>
    <row r="7" spans="1:9" ht="15">
      <c r="A7" s="11" t="s">
        <v>140</v>
      </c>
      <c r="B7" s="11" t="s">
        <v>141</v>
      </c>
      <c r="C7" s="12" t="s">
        <v>142</v>
      </c>
      <c r="D7" s="13" t="s">
        <v>139</v>
      </c>
      <c r="E7" s="14"/>
      <c r="F7" s="12" t="s">
        <v>142</v>
      </c>
      <c r="G7" s="13" t="s">
        <v>139</v>
      </c>
      <c r="H7" s="15"/>
      <c r="I7" s="16" t="s">
        <v>143</v>
      </c>
    </row>
    <row r="8" spans="1:19" ht="15">
      <c r="A8" s="17" t="s">
        <v>266</v>
      </c>
      <c r="B8" s="18" t="s">
        <v>0</v>
      </c>
      <c r="C8" s="19">
        <v>27786786</v>
      </c>
      <c r="D8" s="20">
        <v>9134</v>
      </c>
      <c r="E8" s="19"/>
      <c r="F8" s="19">
        <v>6889087</v>
      </c>
      <c r="G8" s="20">
        <v>4224</v>
      </c>
      <c r="H8" s="18"/>
      <c r="I8" s="21">
        <f>D8/(D8+G8)</f>
        <v>0.6837849977541548</v>
      </c>
      <c r="K8" s="17"/>
      <c r="L8" s="18"/>
      <c r="M8" s="19"/>
      <c r="N8" s="20"/>
      <c r="O8" s="19"/>
      <c r="P8" s="19"/>
      <c r="Q8" s="20"/>
      <c r="R8" s="18"/>
      <c r="S8" s="21"/>
    </row>
    <row r="9" spans="1:19" ht="15">
      <c r="A9" s="17" t="s">
        <v>272</v>
      </c>
      <c r="B9" s="18" t="s">
        <v>1</v>
      </c>
      <c r="C9" s="19">
        <v>23265438</v>
      </c>
      <c r="D9" s="20">
        <v>8339</v>
      </c>
      <c r="E9" s="19"/>
      <c r="F9" s="19">
        <v>6672293</v>
      </c>
      <c r="G9" s="20">
        <v>4591</v>
      </c>
      <c r="H9" s="18"/>
      <c r="I9" s="21">
        <f>D9/(D9+G9)</f>
        <v>0.6449342614075793</v>
      </c>
      <c r="K9" s="17"/>
      <c r="L9" s="18"/>
      <c r="M9" s="19"/>
      <c r="N9" s="20"/>
      <c r="O9" s="19"/>
      <c r="P9" s="19"/>
      <c r="Q9" s="20"/>
      <c r="R9" s="18"/>
      <c r="S9" s="21"/>
    </row>
    <row r="10" spans="1:19" ht="15">
      <c r="A10" s="17" t="s">
        <v>265</v>
      </c>
      <c r="B10" s="18" t="s">
        <v>3</v>
      </c>
      <c r="C10" s="19">
        <v>19185632</v>
      </c>
      <c r="D10" s="20">
        <v>6601</v>
      </c>
      <c r="E10" s="19"/>
      <c r="F10" s="19">
        <v>5685042</v>
      </c>
      <c r="G10" s="20">
        <v>3268</v>
      </c>
      <c r="H10" s="18"/>
      <c r="I10" s="21">
        <f>D10/(D10+G10)</f>
        <v>0.6688620934238525</v>
      </c>
      <c r="K10" s="17"/>
      <c r="L10" s="18"/>
      <c r="M10" s="19"/>
      <c r="N10" s="20"/>
      <c r="O10" s="19"/>
      <c r="P10" s="19"/>
      <c r="Q10" s="20"/>
      <c r="R10" s="18"/>
      <c r="S10" s="21"/>
    </row>
    <row r="11" spans="1:19" ht="15">
      <c r="A11" s="17" t="s">
        <v>277</v>
      </c>
      <c r="B11" s="18" t="s">
        <v>2</v>
      </c>
      <c r="C11" s="19">
        <v>20048172</v>
      </c>
      <c r="D11" s="20">
        <v>6894</v>
      </c>
      <c r="E11" s="19"/>
      <c r="F11" s="19">
        <v>5482738</v>
      </c>
      <c r="G11" s="20">
        <v>3119</v>
      </c>
      <c r="H11" s="18"/>
      <c r="I11" s="21">
        <f>D11/(D11+G11)</f>
        <v>0.6885049435733547</v>
      </c>
      <c r="K11" s="17"/>
      <c r="L11" s="18"/>
      <c r="M11" s="19"/>
      <c r="N11" s="20"/>
      <c r="O11" s="19"/>
      <c r="P11" s="19"/>
      <c r="Q11" s="20"/>
      <c r="R11" s="18"/>
      <c r="S11" s="21"/>
    </row>
    <row r="12" spans="1:19" ht="15">
      <c r="A12" s="17" t="s">
        <v>175</v>
      </c>
      <c r="B12" s="18" t="s">
        <v>4</v>
      </c>
      <c r="C12" s="19">
        <v>18896774</v>
      </c>
      <c r="D12" s="20">
        <v>6411</v>
      </c>
      <c r="E12" s="19"/>
      <c r="F12" s="19">
        <v>4569868</v>
      </c>
      <c r="G12" s="20">
        <v>2584</v>
      </c>
      <c r="H12" s="18"/>
      <c r="I12" s="21">
        <f>D12/(D12+G12)</f>
        <v>0.7127292940522513</v>
      </c>
      <c r="K12" s="17"/>
      <c r="L12" s="18"/>
      <c r="M12" s="19"/>
      <c r="N12" s="20"/>
      <c r="O12" s="19"/>
      <c r="P12" s="19"/>
      <c r="Q12" s="20"/>
      <c r="R12" s="18"/>
      <c r="S12" s="21"/>
    </row>
    <row r="13" spans="1:19" ht="15">
      <c r="A13" s="17" t="s">
        <v>176</v>
      </c>
      <c r="B13" s="18" t="s">
        <v>5</v>
      </c>
      <c r="C13" s="19">
        <v>15596807</v>
      </c>
      <c r="D13" s="20">
        <v>5254</v>
      </c>
      <c r="E13" s="19"/>
      <c r="F13" s="19">
        <v>3991819</v>
      </c>
      <c r="G13" s="20">
        <v>2063</v>
      </c>
      <c r="H13" s="18"/>
      <c r="I13" s="21">
        <f>D13/(D13+G13)</f>
        <v>0.7180538472051388</v>
      </c>
      <c r="K13" s="17"/>
      <c r="L13" s="18"/>
      <c r="M13" s="19"/>
      <c r="N13" s="20"/>
      <c r="O13" s="19"/>
      <c r="P13" s="19"/>
      <c r="Q13" s="20"/>
      <c r="R13" s="18"/>
      <c r="S13" s="21"/>
    </row>
    <row r="14" spans="1:19" ht="15">
      <c r="A14" s="17" t="s">
        <v>177</v>
      </c>
      <c r="B14" s="18" t="s">
        <v>6</v>
      </c>
      <c r="C14" s="19">
        <v>21274397</v>
      </c>
      <c r="D14" s="20">
        <v>6870</v>
      </c>
      <c r="E14" s="19"/>
      <c r="F14" s="19">
        <v>3889162</v>
      </c>
      <c r="G14" s="20">
        <v>2337</v>
      </c>
      <c r="H14" s="18"/>
      <c r="I14" s="21">
        <f>D14/(D14+G14)</f>
        <v>0.7461713913326816</v>
      </c>
      <c r="K14" s="17"/>
      <c r="L14" s="18"/>
      <c r="M14" s="19"/>
      <c r="N14" s="20"/>
      <c r="O14" s="19"/>
      <c r="P14" s="19"/>
      <c r="Q14" s="20"/>
      <c r="R14" s="18"/>
      <c r="S14" s="21"/>
    </row>
    <row r="15" spans="1:19" ht="15">
      <c r="A15" s="17" t="s">
        <v>257</v>
      </c>
      <c r="B15" s="18" t="s">
        <v>7</v>
      </c>
      <c r="C15" s="19">
        <v>11630448</v>
      </c>
      <c r="D15" s="20">
        <v>3914</v>
      </c>
      <c r="E15" s="19"/>
      <c r="F15" s="19">
        <v>3680856</v>
      </c>
      <c r="G15" s="20">
        <v>2101</v>
      </c>
      <c r="H15" s="18"/>
      <c r="I15" s="21">
        <f>D15/(D15+G15)</f>
        <v>0.6507065669160432</v>
      </c>
      <c r="K15" s="17"/>
      <c r="L15" s="18"/>
      <c r="M15" s="19"/>
      <c r="N15" s="20"/>
      <c r="O15" s="19"/>
      <c r="P15" s="19"/>
      <c r="Q15" s="20"/>
      <c r="R15" s="18"/>
      <c r="S15" s="21"/>
    </row>
    <row r="16" spans="1:19" ht="15">
      <c r="A16" s="17" t="s">
        <v>219</v>
      </c>
      <c r="B16" s="18" t="s">
        <v>9</v>
      </c>
      <c r="C16" s="19">
        <v>14911633</v>
      </c>
      <c r="D16" s="20">
        <v>4800</v>
      </c>
      <c r="E16" s="19"/>
      <c r="F16" s="19">
        <v>3509539</v>
      </c>
      <c r="G16" s="20">
        <v>1919</v>
      </c>
      <c r="H16" s="18"/>
      <c r="I16" s="21">
        <f>D16/(D16+G16)</f>
        <v>0.7143920226224141</v>
      </c>
      <c r="K16" s="17"/>
      <c r="L16" s="18"/>
      <c r="M16" s="19"/>
      <c r="N16" s="20"/>
      <c r="O16" s="19"/>
      <c r="P16" s="19"/>
      <c r="Q16" s="20"/>
      <c r="R16" s="18"/>
      <c r="S16" s="21"/>
    </row>
    <row r="17" spans="1:19" ht="15">
      <c r="A17" s="17" t="s">
        <v>273</v>
      </c>
      <c r="B17" s="18" t="s">
        <v>10</v>
      </c>
      <c r="C17" s="19">
        <v>11511017</v>
      </c>
      <c r="D17" s="20">
        <v>4265</v>
      </c>
      <c r="E17" s="19"/>
      <c r="F17" s="19">
        <v>3392083</v>
      </c>
      <c r="G17" s="20">
        <v>2066</v>
      </c>
      <c r="H17" s="18"/>
      <c r="I17" s="21">
        <f>D17/(D17+G17)</f>
        <v>0.6736692465645238</v>
      </c>
      <c r="K17" s="17"/>
      <c r="L17" s="18"/>
      <c r="M17" s="19"/>
      <c r="N17" s="20"/>
      <c r="O17" s="19"/>
      <c r="P17" s="19"/>
      <c r="Q17" s="20"/>
      <c r="R17" s="18"/>
      <c r="S17" s="21"/>
    </row>
    <row r="18" spans="1:19" ht="15">
      <c r="A18" s="17" t="s">
        <v>247</v>
      </c>
      <c r="B18" s="18" t="s">
        <v>8</v>
      </c>
      <c r="C18" s="19">
        <v>13726524</v>
      </c>
      <c r="D18" s="20">
        <v>4515</v>
      </c>
      <c r="E18" s="19"/>
      <c r="F18" s="19">
        <v>3387280</v>
      </c>
      <c r="G18" s="20">
        <v>1914</v>
      </c>
      <c r="H18" s="18"/>
      <c r="I18" s="21">
        <f>D18/(D18+G18)</f>
        <v>0.7022865142323845</v>
      </c>
      <c r="K18" s="17"/>
      <c r="L18" s="18"/>
      <c r="M18" s="19"/>
      <c r="N18" s="20"/>
      <c r="O18" s="19"/>
      <c r="P18" s="19"/>
      <c r="Q18" s="20"/>
      <c r="R18" s="18"/>
      <c r="S18" s="21"/>
    </row>
    <row r="19" spans="1:19" ht="15">
      <c r="A19" s="17" t="s">
        <v>270</v>
      </c>
      <c r="B19" s="18" t="s">
        <v>11</v>
      </c>
      <c r="C19" s="19">
        <v>13102597</v>
      </c>
      <c r="D19" s="20">
        <v>4266</v>
      </c>
      <c r="E19" s="19"/>
      <c r="F19" s="19">
        <v>3204651</v>
      </c>
      <c r="G19" s="20">
        <v>1925</v>
      </c>
      <c r="H19" s="18"/>
      <c r="I19" s="21">
        <f>D19/(D19+G19)</f>
        <v>0.6890647714424164</v>
      </c>
      <c r="K19" s="17"/>
      <c r="L19" s="18"/>
      <c r="M19" s="19"/>
      <c r="N19" s="20"/>
      <c r="O19" s="19"/>
      <c r="P19" s="19"/>
      <c r="Q19" s="20"/>
      <c r="R19" s="18"/>
      <c r="S19" s="21"/>
    </row>
    <row r="20" spans="1:19" ht="15">
      <c r="A20" s="17" t="s">
        <v>261</v>
      </c>
      <c r="B20" s="18" t="s">
        <v>14</v>
      </c>
      <c r="C20" s="19">
        <v>7622350</v>
      </c>
      <c r="D20" s="20">
        <v>2600</v>
      </c>
      <c r="E20" s="19"/>
      <c r="F20" s="19">
        <v>1881426</v>
      </c>
      <c r="G20" s="20">
        <v>1122</v>
      </c>
      <c r="H20" s="18"/>
      <c r="I20" s="21">
        <f>D20/(D20+G20)</f>
        <v>0.6985491671144546</v>
      </c>
      <c r="K20" s="17"/>
      <c r="L20" s="18"/>
      <c r="M20" s="19"/>
      <c r="N20" s="20"/>
      <c r="O20" s="19"/>
      <c r="P20" s="19"/>
      <c r="Q20" s="20"/>
      <c r="R20" s="18"/>
      <c r="S20" s="21"/>
    </row>
    <row r="21" spans="1:19" ht="15">
      <c r="A21" s="17" t="s">
        <v>276</v>
      </c>
      <c r="B21" s="18" t="s">
        <v>13</v>
      </c>
      <c r="C21" s="19">
        <v>7130754</v>
      </c>
      <c r="D21" s="20">
        <v>2306</v>
      </c>
      <c r="E21" s="19"/>
      <c r="F21" s="19">
        <v>1698447</v>
      </c>
      <c r="G21" s="20">
        <v>1011</v>
      </c>
      <c r="H21" s="18"/>
      <c r="I21" s="21">
        <f>D21/(D21+G21)</f>
        <v>0.6952065119083509</v>
      </c>
      <c r="K21" s="17"/>
      <c r="L21" s="18"/>
      <c r="M21" s="19"/>
      <c r="N21" s="20"/>
      <c r="O21" s="19"/>
      <c r="P21" s="19"/>
      <c r="Q21" s="20"/>
      <c r="R21" s="18"/>
      <c r="S21" s="21"/>
    </row>
    <row r="22" spans="1:19" ht="15">
      <c r="A22" s="17" t="s">
        <v>231</v>
      </c>
      <c r="B22" s="18" t="s">
        <v>12</v>
      </c>
      <c r="C22" s="19">
        <v>6366328</v>
      </c>
      <c r="D22" s="20">
        <v>2107</v>
      </c>
      <c r="E22" s="19"/>
      <c r="F22" s="19">
        <v>1629942</v>
      </c>
      <c r="G22" s="20">
        <v>838</v>
      </c>
      <c r="H22" s="18"/>
      <c r="I22" s="21">
        <f>D22/(D22+G22)</f>
        <v>0.7154499151103565</v>
      </c>
      <c r="K22" s="17"/>
      <c r="L22" s="18"/>
      <c r="M22" s="19"/>
      <c r="N22" s="20"/>
      <c r="O22" s="19"/>
      <c r="P22" s="19"/>
      <c r="Q22" s="20"/>
      <c r="R22" s="18"/>
      <c r="S22" s="21"/>
    </row>
    <row r="23" spans="1:19" ht="15">
      <c r="A23" s="17" t="s">
        <v>268</v>
      </c>
      <c r="B23" s="18" t="s">
        <v>15</v>
      </c>
      <c r="C23" s="19">
        <v>5232792</v>
      </c>
      <c r="D23" s="20">
        <v>1875</v>
      </c>
      <c r="E23" s="19"/>
      <c r="F23" s="19">
        <v>1399792</v>
      </c>
      <c r="G23" s="20">
        <v>955</v>
      </c>
      <c r="H23" s="18"/>
      <c r="I23" s="21">
        <f>D23/(D23+G23)</f>
        <v>0.6625441696113075</v>
      </c>
      <c r="K23" s="17"/>
      <c r="L23" s="18"/>
      <c r="M23" s="19"/>
      <c r="N23" s="20"/>
      <c r="O23" s="19"/>
      <c r="P23" s="19"/>
      <c r="Q23" s="20"/>
      <c r="R23" s="18"/>
      <c r="S23" s="21"/>
    </row>
    <row r="24" spans="1:19" ht="15">
      <c r="A24" s="17" t="s">
        <v>232</v>
      </c>
      <c r="B24" s="18" t="s">
        <v>16</v>
      </c>
      <c r="C24" s="19">
        <v>4879762</v>
      </c>
      <c r="D24" s="20">
        <v>1630</v>
      </c>
      <c r="E24" s="19"/>
      <c r="F24" s="19">
        <v>1318141</v>
      </c>
      <c r="G24" s="20">
        <v>650</v>
      </c>
      <c r="H24" s="18"/>
      <c r="I24" s="21">
        <f>D24/(D24+G24)</f>
        <v>0.7149122807017544</v>
      </c>
      <c r="K24" s="17"/>
      <c r="L24" s="18"/>
      <c r="M24" s="19"/>
      <c r="N24" s="20"/>
      <c r="O24" s="19"/>
      <c r="P24" s="19"/>
      <c r="Q24" s="20"/>
      <c r="R24" s="18"/>
      <c r="S24" s="21"/>
    </row>
    <row r="25" spans="1:19" ht="15">
      <c r="A25" s="17" t="s">
        <v>250</v>
      </c>
      <c r="B25" s="18" t="s">
        <v>17</v>
      </c>
      <c r="C25" s="19">
        <v>7498028</v>
      </c>
      <c r="D25" s="20">
        <v>2434</v>
      </c>
      <c r="E25" s="19"/>
      <c r="F25" s="19">
        <v>1282914</v>
      </c>
      <c r="G25" s="20">
        <v>782</v>
      </c>
      <c r="H25" s="18"/>
      <c r="I25" s="21">
        <f>D25/(D25+G25)</f>
        <v>0.7568407960199005</v>
      </c>
      <c r="K25" s="17"/>
      <c r="L25" s="18"/>
      <c r="M25" s="19"/>
      <c r="N25" s="20"/>
      <c r="O25" s="19"/>
      <c r="P25" s="19"/>
      <c r="Q25" s="20"/>
      <c r="R25" s="18"/>
      <c r="S25" s="21"/>
    </row>
    <row r="26" spans="1:19" ht="15">
      <c r="A26" s="17" t="s">
        <v>178</v>
      </c>
      <c r="B26" s="18" t="s">
        <v>19</v>
      </c>
      <c r="C26" s="19">
        <v>6347066</v>
      </c>
      <c r="D26" s="20">
        <v>2260</v>
      </c>
      <c r="E26" s="19"/>
      <c r="F26" s="19">
        <v>1160122</v>
      </c>
      <c r="G26" s="20">
        <v>768</v>
      </c>
      <c r="H26" s="18"/>
      <c r="I26" s="21">
        <f>D26/(D26+G26)</f>
        <v>0.7463672391017173</v>
      </c>
      <c r="K26" s="17"/>
      <c r="L26" s="18"/>
      <c r="M26" s="19"/>
      <c r="N26" s="20"/>
      <c r="O26" s="19"/>
      <c r="P26" s="19"/>
      <c r="Q26" s="20"/>
      <c r="R26" s="18"/>
      <c r="S26" s="21"/>
    </row>
    <row r="27" spans="1:19" ht="15">
      <c r="A27" s="17" t="s">
        <v>223</v>
      </c>
      <c r="B27" s="18" t="s">
        <v>21</v>
      </c>
      <c r="C27" s="19">
        <v>4957511</v>
      </c>
      <c r="D27" s="20">
        <v>1676</v>
      </c>
      <c r="E27" s="19"/>
      <c r="F27" s="19">
        <v>1094692</v>
      </c>
      <c r="G27" s="20">
        <v>616</v>
      </c>
      <c r="H27" s="18"/>
      <c r="I27" s="21">
        <f>D27/(D27+G27)</f>
        <v>0.731239092495637</v>
      </c>
      <c r="K27" s="17"/>
      <c r="L27" s="18"/>
      <c r="M27" s="19"/>
      <c r="N27" s="20"/>
      <c r="O27" s="19"/>
      <c r="P27" s="19"/>
      <c r="Q27" s="20"/>
      <c r="R27" s="18"/>
      <c r="S27" s="21"/>
    </row>
    <row r="28" spans="1:19" ht="15">
      <c r="A28" s="17" t="s">
        <v>199</v>
      </c>
      <c r="B28" s="18" t="s">
        <v>18</v>
      </c>
      <c r="C28" s="19">
        <v>4177987</v>
      </c>
      <c r="D28" s="20">
        <v>1420</v>
      </c>
      <c r="E28" s="19"/>
      <c r="F28" s="19">
        <v>1031208</v>
      </c>
      <c r="G28" s="20">
        <v>541</v>
      </c>
      <c r="H28" s="18"/>
      <c r="I28" s="21">
        <f>D28/(D28+G28)</f>
        <v>0.7241203467618562</v>
      </c>
      <c r="K28" s="17"/>
      <c r="L28" s="18"/>
      <c r="M28" s="19"/>
      <c r="N28" s="20"/>
      <c r="O28" s="19"/>
      <c r="P28" s="19"/>
      <c r="Q28" s="20"/>
      <c r="R28" s="18"/>
      <c r="S28" s="21"/>
    </row>
    <row r="29" spans="1:19" ht="15">
      <c r="A29" s="17" t="s">
        <v>180</v>
      </c>
      <c r="B29" s="18" t="s">
        <v>27</v>
      </c>
      <c r="C29" s="19">
        <v>4450850</v>
      </c>
      <c r="D29" s="20">
        <v>1558</v>
      </c>
      <c r="E29" s="19"/>
      <c r="F29" s="19">
        <v>996065</v>
      </c>
      <c r="G29" s="20">
        <v>563</v>
      </c>
      <c r="H29" s="18"/>
      <c r="I29" s="21">
        <f>D29/(D29+G29)</f>
        <v>0.7345591702027345</v>
      </c>
      <c r="K29" s="17"/>
      <c r="L29" s="18"/>
      <c r="M29" s="19"/>
      <c r="N29" s="20"/>
      <c r="O29" s="19"/>
      <c r="P29" s="19"/>
      <c r="Q29" s="20"/>
      <c r="R29" s="18"/>
      <c r="S29" s="21"/>
    </row>
    <row r="30" spans="1:19" ht="15">
      <c r="A30" s="17" t="s">
        <v>206</v>
      </c>
      <c r="B30" s="18" t="s">
        <v>20</v>
      </c>
      <c r="C30" s="19">
        <v>4037083</v>
      </c>
      <c r="D30" s="20">
        <v>1446</v>
      </c>
      <c r="E30" s="19"/>
      <c r="F30" s="19">
        <v>974050</v>
      </c>
      <c r="G30" s="20">
        <v>594</v>
      </c>
      <c r="H30" s="18"/>
      <c r="I30" s="21">
        <f>D30/(D30+G30)</f>
        <v>0.7088235294117647</v>
      </c>
      <c r="K30" s="17"/>
      <c r="L30" s="18"/>
      <c r="M30" s="19"/>
      <c r="N30" s="20"/>
      <c r="O30" s="19"/>
      <c r="P30" s="19"/>
      <c r="Q30" s="20"/>
      <c r="R30" s="18"/>
      <c r="S30" s="21"/>
    </row>
    <row r="31" spans="1:19" ht="15">
      <c r="A31" s="17" t="s">
        <v>215</v>
      </c>
      <c r="B31" s="18" t="s">
        <v>25</v>
      </c>
      <c r="C31" s="19">
        <v>5141603</v>
      </c>
      <c r="D31" s="20">
        <v>1775</v>
      </c>
      <c r="E31" s="19"/>
      <c r="F31" s="19">
        <v>970131</v>
      </c>
      <c r="G31" s="20">
        <v>583</v>
      </c>
      <c r="H31" s="18"/>
      <c r="I31" s="21">
        <f>D31/(D31+G31)</f>
        <v>0.7527565733672604</v>
      </c>
      <c r="K31" s="17"/>
      <c r="L31" s="18"/>
      <c r="M31" s="19"/>
      <c r="N31" s="20"/>
      <c r="O31" s="19"/>
      <c r="P31" s="19"/>
      <c r="Q31" s="20"/>
      <c r="R31" s="18"/>
      <c r="S31" s="21"/>
    </row>
    <row r="32" spans="1:19" ht="15">
      <c r="A32" s="17" t="s">
        <v>246</v>
      </c>
      <c r="B32" s="18" t="s">
        <v>30</v>
      </c>
      <c r="C32" s="19">
        <v>2669466</v>
      </c>
      <c r="D32" s="20">
        <v>1010</v>
      </c>
      <c r="E32" s="19"/>
      <c r="F32" s="19">
        <v>950080</v>
      </c>
      <c r="G32" s="20">
        <v>625</v>
      </c>
      <c r="H32" s="18"/>
      <c r="I32" s="21">
        <f>D32/(D32+G32)</f>
        <v>0.617737003058104</v>
      </c>
      <c r="K32" s="17"/>
      <c r="L32" s="18"/>
      <c r="M32" s="19"/>
      <c r="N32" s="20"/>
      <c r="O32" s="19"/>
      <c r="P32" s="19"/>
      <c r="Q32" s="20"/>
      <c r="R32" s="18"/>
      <c r="S32" s="21"/>
    </row>
    <row r="33" spans="1:19" ht="15">
      <c r="A33" s="17" t="s">
        <v>182</v>
      </c>
      <c r="B33" s="18" t="s">
        <v>29</v>
      </c>
      <c r="C33" s="19">
        <v>3638325</v>
      </c>
      <c r="D33" s="20">
        <v>1240</v>
      </c>
      <c r="E33" s="19"/>
      <c r="F33" s="19">
        <v>932709</v>
      </c>
      <c r="G33" s="20">
        <v>548</v>
      </c>
      <c r="H33" s="18"/>
      <c r="I33" s="21">
        <f>D33/(D33+G33)</f>
        <v>0.6935123042505593</v>
      </c>
      <c r="K33" s="17"/>
      <c r="L33" s="18"/>
      <c r="M33" s="19"/>
      <c r="N33" s="20"/>
      <c r="O33" s="19"/>
      <c r="P33" s="19"/>
      <c r="Q33" s="20"/>
      <c r="R33" s="18"/>
      <c r="S33" s="21"/>
    </row>
    <row r="34" spans="1:19" ht="15">
      <c r="A34" s="17" t="s">
        <v>179</v>
      </c>
      <c r="B34" s="18" t="s">
        <v>23</v>
      </c>
      <c r="C34" s="19">
        <v>3960366</v>
      </c>
      <c r="D34" s="20">
        <v>1369</v>
      </c>
      <c r="E34" s="19"/>
      <c r="F34" s="19">
        <v>923808</v>
      </c>
      <c r="G34" s="20">
        <v>525</v>
      </c>
      <c r="H34" s="18"/>
      <c r="I34" s="21">
        <f>D34/(D34+G34)</f>
        <v>0.7228088701161562</v>
      </c>
      <c r="K34" s="17"/>
      <c r="L34" s="18"/>
      <c r="M34" s="19"/>
      <c r="N34" s="20"/>
      <c r="O34" s="19"/>
      <c r="P34" s="19"/>
      <c r="Q34" s="20"/>
      <c r="R34" s="18"/>
      <c r="S34" s="21"/>
    </row>
    <row r="35" spans="1:19" ht="15">
      <c r="A35" s="17" t="s">
        <v>181</v>
      </c>
      <c r="B35" s="18" t="s">
        <v>28</v>
      </c>
      <c r="C35" s="19">
        <v>3079449</v>
      </c>
      <c r="D35" s="20">
        <v>1098</v>
      </c>
      <c r="E35" s="19"/>
      <c r="F35" s="19">
        <v>911794</v>
      </c>
      <c r="G35" s="20">
        <v>477</v>
      </c>
      <c r="H35" s="18"/>
      <c r="I35" s="21">
        <f>D35/(D35+G35)</f>
        <v>0.6971428571428572</v>
      </c>
      <c r="K35" s="17"/>
      <c r="L35" s="18"/>
      <c r="M35" s="19"/>
      <c r="N35" s="20"/>
      <c r="O35" s="19"/>
      <c r="P35" s="19"/>
      <c r="Q35" s="20"/>
      <c r="R35" s="18"/>
      <c r="S35" s="21"/>
    </row>
    <row r="36" spans="1:19" ht="15">
      <c r="A36" s="17" t="s">
        <v>242</v>
      </c>
      <c r="B36" s="18" t="s">
        <v>33</v>
      </c>
      <c r="C36" s="19">
        <v>3958380</v>
      </c>
      <c r="D36" s="20">
        <v>1355</v>
      </c>
      <c r="E36" s="19"/>
      <c r="F36" s="19">
        <v>875082</v>
      </c>
      <c r="G36" s="20">
        <v>582</v>
      </c>
      <c r="H36" s="18"/>
      <c r="I36" s="21">
        <f>D36/(D36+G36)</f>
        <v>0.6995353639648941</v>
      </c>
      <c r="K36" s="17"/>
      <c r="L36" s="18"/>
      <c r="M36" s="19"/>
      <c r="N36" s="20"/>
      <c r="O36" s="19"/>
      <c r="P36" s="19"/>
      <c r="Q36" s="20"/>
      <c r="R36" s="18"/>
      <c r="S36" s="21"/>
    </row>
    <row r="37" spans="1:19" ht="15">
      <c r="A37" s="17" t="s">
        <v>237</v>
      </c>
      <c r="B37" s="18" t="s">
        <v>22</v>
      </c>
      <c r="C37" s="19">
        <v>3718314</v>
      </c>
      <c r="D37" s="20">
        <v>1260</v>
      </c>
      <c r="E37" s="19"/>
      <c r="F37" s="19">
        <v>843911</v>
      </c>
      <c r="G37" s="20">
        <v>435</v>
      </c>
      <c r="H37" s="18"/>
      <c r="I37" s="21">
        <f>D37/(D37+G37)</f>
        <v>0.7433628318584071</v>
      </c>
      <c r="K37" s="17"/>
      <c r="L37" s="18"/>
      <c r="M37" s="19"/>
      <c r="N37" s="20"/>
      <c r="O37" s="19"/>
      <c r="P37" s="19"/>
      <c r="Q37" s="20"/>
      <c r="R37" s="18"/>
      <c r="S37" s="21"/>
    </row>
    <row r="38" spans="1:19" ht="15">
      <c r="A38" s="17" t="s">
        <v>259</v>
      </c>
      <c r="B38" s="18" t="s">
        <v>26</v>
      </c>
      <c r="C38" s="19">
        <v>3452123</v>
      </c>
      <c r="D38" s="20">
        <v>1161</v>
      </c>
      <c r="E38" s="19"/>
      <c r="F38" s="19">
        <v>813530</v>
      </c>
      <c r="G38" s="20">
        <v>489</v>
      </c>
      <c r="H38" s="18"/>
      <c r="I38" s="21">
        <f>D38/(D38+G38)</f>
        <v>0.7036363636363636</v>
      </c>
      <c r="K38" s="17"/>
      <c r="L38" s="18"/>
      <c r="M38" s="19"/>
      <c r="N38" s="20"/>
      <c r="O38" s="19"/>
      <c r="P38" s="19"/>
      <c r="Q38" s="20"/>
      <c r="R38" s="18"/>
      <c r="S38" s="21"/>
    </row>
    <row r="39" spans="1:19" ht="15">
      <c r="A39" s="17" t="s">
        <v>185</v>
      </c>
      <c r="B39" s="18" t="s">
        <v>35</v>
      </c>
      <c r="C39" s="19">
        <v>4503792</v>
      </c>
      <c r="D39" s="20">
        <v>1548</v>
      </c>
      <c r="E39" s="19"/>
      <c r="F39" s="19">
        <v>789760</v>
      </c>
      <c r="G39" s="20">
        <v>439</v>
      </c>
      <c r="H39" s="18"/>
      <c r="I39" s="21">
        <f>D39/(D39+G39)</f>
        <v>0.7790639154504277</v>
      </c>
      <c r="K39" s="17"/>
      <c r="L39" s="18"/>
      <c r="M39" s="19"/>
      <c r="N39" s="20"/>
      <c r="O39" s="19"/>
      <c r="P39" s="19"/>
      <c r="Q39" s="20"/>
      <c r="R39" s="18"/>
      <c r="S39" s="21"/>
    </row>
    <row r="40" spans="1:19" ht="15">
      <c r="A40" s="17" t="s">
        <v>244</v>
      </c>
      <c r="B40" s="18" t="s">
        <v>24</v>
      </c>
      <c r="C40" s="19">
        <v>1814345</v>
      </c>
      <c r="D40" s="20">
        <v>611</v>
      </c>
      <c r="E40" s="19"/>
      <c r="F40" s="19">
        <v>789459</v>
      </c>
      <c r="G40" s="20">
        <v>420</v>
      </c>
      <c r="H40" s="18"/>
      <c r="I40" s="21">
        <f>D40/(D40+G40)</f>
        <v>0.5926285160038798</v>
      </c>
      <c r="K40" s="17"/>
      <c r="L40" s="18"/>
      <c r="M40" s="19"/>
      <c r="N40" s="20"/>
      <c r="O40" s="19"/>
      <c r="P40" s="19"/>
      <c r="Q40" s="20"/>
      <c r="R40" s="18"/>
      <c r="S40" s="21"/>
    </row>
    <row r="41" spans="1:19" ht="15">
      <c r="A41" s="17" t="s">
        <v>258</v>
      </c>
      <c r="B41" s="18" t="s">
        <v>40</v>
      </c>
      <c r="C41" s="19">
        <v>3058340</v>
      </c>
      <c r="D41" s="20">
        <v>1033</v>
      </c>
      <c r="E41" s="19"/>
      <c r="F41" s="19">
        <v>764879</v>
      </c>
      <c r="G41" s="20">
        <v>413</v>
      </c>
      <c r="H41" s="18"/>
      <c r="I41" s="21">
        <f>D41/(D41+G41)</f>
        <v>0.7143845089903181</v>
      </c>
      <c r="K41" s="17"/>
      <c r="L41" s="18"/>
      <c r="M41" s="19"/>
      <c r="N41" s="20"/>
      <c r="O41" s="19"/>
      <c r="P41" s="19"/>
      <c r="Q41" s="20"/>
      <c r="R41" s="18"/>
      <c r="S41" s="21"/>
    </row>
    <row r="42" spans="1:19" ht="15">
      <c r="A42" s="17" t="s">
        <v>183</v>
      </c>
      <c r="B42" s="18" t="s">
        <v>32</v>
      </c>
      <c r="C42" s="19">
        <v>3711032</v>
      </c>
      <c r="D42" s="20">
        <v>1287</v>
      </c>
      <c r="E42" s="19"/>
      <c r="F42" s="19">
        <v>761499</v>
      </c>
      <c r="G42" s="20">
        <v>454</v>
      </c>
      <c r="H42" s="18"/>
      <c r="I42" s="21">
        <f>D42/(D42+G42)</f>
        <v>0.7392303273980471</v>
      </c>
      <c r="K42" s="17"/>
      <c r="L42" s="18"/>
      <c r="M42" s="19"/>
      <c r="N42" s="20"/>
      <c r="O42" s="19"/>
      <c r="P42" s="19"/>
      <c r="Q42" s="20"/>
      <c r="R42" s="18"/>
      <c r="S42" s="21"/>
    </row>
    <row r="43" spans="1:19" ht="15">
      <c r="A43" s="17" t="s">
        <v>235</v>
      </c>
      <c r="B43" s="18" t="s">
        <v>37</v>
      </c>
      <c r="C43" s="19">
        <v>3491546</v>
      </c>
      <c r="D43" s="20">
        <v>1237</v>
      </c>
      <c r="E43" s="19"/>
      <c r="F43" s="19">
        <v>748986</v>
      </c>
      <c r="G43" s="20">
        <v>375</v>
      </c>
      <c r="H43" s="18"/>
      <c r="I43" s="21">
        <f>D43/(D43+G43)</f>
        <v>0.7673697270471465</v>
      </c>
      <c r="K43" s="17"/>
      <c r="L43" s="18"/>
      <c r="M43" s="19"/>
      <c r="N43" s="20"/>
      <c r="O43" s="19"/>
      <c r="P43" s="19"/>
      <c r="Q43" s="20"/>
      <c r="R43" s="18"/>
      <c r="S43" s="21"/>
    </row>
    <row r="44" spans="1:19" ht="15">
      <c r="A44" s="17" t="s">
        <v>189</v>
      </c>
      <c r="B44" s="18" t="s">
        <v>43</v>
      </c>
      <c r="C44" s="19">
        <v>2434367</v>
      </c>
      <c r="D44" s="20">
        <v>871</v>
      </c>
      <c r="E44" s="19"/>
      <c r="F44" s="19">
        <v>748613</v>
      </c>
      <c r="G44" s="20">
        <v>385</v>
      </c>
      <c r="H44" s="18"/>
      <c r="I44" s="21">
        <f>D44/(D44+G44)</f>
        <v>0.6934713375796179</v>
      </c>
      <c r="K44" s="17"/>
      <c r="L44" s="18"/>
      <c r="M44" s="19"/>
      <c r="N44" s="20"/>
      <c r="O44" s="19"/>
      <c r="P44" s="19"/>
      <c r="Q44" s="20"/>
      <c r="R44" s="18"/>
      <c r="S44" s="21"/>
    </row>
    <row r="45" spans="1:19" ht="15">
      <c r="A45" s="17" t="s">
        <v>225</v>
      </c>
      <c r="B45" s="18" t="s">
        <v>31</v>
      </c>
      <c r="C45" s="19">
        <v>3832742</v>
      </c>
      <c r="D45" s="20">
        <v>1309</v>
      </c>
      <c r="E45" s="19"/>
      <c r="F45" s="19">
        <v>743244</v>
      </c>
      <c r="G45" s="20">
        <v>370</v>
      </c>
      <c r="H45" s="18"/>
      <c r="I45" s="21">
        <f>D45/(D45+G45)</f>
        <v>0.779630732578916</v>
      </c>
      <c r="K45" s="17"/>
      <c r="L45" s="18"/>
      <c r="M45" s="19"/>
      <c r="N45" s="20"/>
      <c r="O45" s="19"/>
      <c r="P45" s="19"/>
      <c r="Q45" s="20"/>
      <c r="R45" s="18"/>
      <c r="S45" s="21"/>
    </row>
    <row r="46" spans="1:19" ht="15">
      <c r="A46" s="17" t="s">
        <v>239</v>
      </c>
      <c r="B46" s="18" t="s">
        <v>42</v>
      </c>
      <c r="C46" s="19">
        <v>3639271</v>
      </c>
      <c r="D46" s="20">
        <v>1321</v>
      </c>
      <c r="E46" s="19"/>
      <c r="F46" s="19">
        <v>726931</v>
      </c>
      <c r="G46" s="20">
        <v>394</v>
      </c>
      <c r="H46" s="18"/>
      <c r="I46" s="21">
        <f>D46/(D46+G46)</f>
        <v>0.7702623906705539</v>
      </c>
      <c r="K46" s="17"/>
      <c r="L46" s="18"/>
      <c r="M46" s="19"/>
      <c r="N46" s="20"/>
      <c r="O46" s="19"/>
      <c r="P46" s="19"/>
      <c r="Q46" s="20"/>
      <c r="R46" s="18"/>
      <c r="S46" s="21"/>
    </row>
    <row r="47" spans="1:19" ht="15">
      <c r="A47" s="17" t="s">
        <v>220</v>
      </c>
      <c r="B47" s="18" t="s">
        <v>51</v>
      </c>
      <c r="C47" s="19">
        <v>2749613</v>
      </c>
      <c r="D47" s="20">
        <v>1023</v>
      </c>
      <c r="E47" s="19"/>
      <c r="F47" s="19">
        <v>711090</v>
      </c>
      <c r="G47" s="20">
        <v>421</v>
      </c>
      <c r="H47" s="18"/>
      <c r="I47" s="21">
        <f>D47/(D47+G47)</f>
        <v>0.7084487534626038</v>
      </c>
      <c r="K47" s="17"/>
      <c r="L47" s="18"/>
      <c r="M47" s="19"/>
      <c r="N47" s="20"/>
      <c r="O47" s="19"/>
      <c r="P47" s="19"/>
      <c r="Q47" s="20"/>
      <c r="R47" s="18"/>
      <c r="S47" s="21"/>
    </row>
    <row r="48" spans="1:19" ht="15">
      <c r="A48" s="17" t="s">
        <v>186</v>
      </c>
      <c r="B48" s="18" t="s">
        <v>36</v>
      </c>
      <c r="C48" s="19">
        <v>3648153</v>
      </c>
      <c r="D48" s="20">
        <v>1210</v>
      </c>
      <c r="E48" s="19"/>
      <c r="F48" s="19">
        <v>690290</v>
      </c>
      <c r="G48" s="20">
        <v>397</v>
      </c>
      <c r="H48" s="18"/>
      <c r="I48" s="21">
        <f>D48/(D48+G48)</f>
        <v>0.7529558182949595</v>
      </c>
      <c r="K48" s="17"/>
      <c r="L48" s="18"/>
      <c r="M48" s="19"/>
      <c r="N48" s="20"/>
      <c r="O48" s="19"/>
      <c r="P48" s="19"/>
      <c r="Q48" s="20"/>
      <c r="R48" s="18"/>
      <c r="S48" s="21"/>
    </row>
    <row r="49" spans="1:19" ht="15">
      <c r="A49" s="17" t="s">
        <v>187</v>
      </c>
      <c r="B49" s="18" t="s">
        <v>38</v>
      </c>
      <c r="C49" s="19">
        <v>2893111</v>
      </c>
      <c r="D49" s="20">
        <v>1007</v>
      </c>
      <c r="E49" s="19"/>
      <c r="F49" s="19">
        <v>665792</v>
      </c>
      <c r="G49" s="20">
        <v>379</v>
      </c>
      <c r="H49" s="18"/>
      <c r="I49" s="21">
        <f>D49/(D49+G49)</f>
        <v>0.7265512265512265</v>
      </c>
      <c r="K49" s="17"/>
      <c r="L49" s="18"/>
      <c r="M49" s="19"/>
      <c r="N49" s="20"/>
      <c r="O49" s="19"/>
      <c r="P49" s="19"/>
      <c r="Q49" s="20"/>
      <c r="R49" s="18"/>
      <c r="S49" s="21"/>
    </row>
    <row r="50" spans="1:19" ht="15">
      <c r="A50" s="17" t="s">
        <v>193</v>
      </c>
      <c r="B50" s="18" t="s">
        <v>54</v>
      </c>
      <c r="C50" s="19">
        <v>3162727</v>
      </c>
      <c r="D50" s="20">
        <v>1030</v>
      </c>
      <c r="E50" s="19"/>
      <c r="F50" s="19">
        <v>665095</v>
      </c>
      <c r="G50" s="20">
        <v>386</v>
      </c>
      <c r="H50" s="18"/>
      <c r="I50" s="21">
        <f>D50/(D50+G50)</f>
        <v>0.7274011299435028</v>
      </c>
      <c r="K50" s="17"/>
      <c r="L50" s="18"/>
      <c r="M50" s="19"/>
      <c r="N50" s="20"/>
      <c r="O50" s="19"/>
      <c r="P50" s="19"/>
      <c r="Q50" s="20"/>
      <c r="R50" s="18"/>
      <c r="S50" s="21"/>
    </row>
    <row r="51" spans="1:19" ht="15">
      <c r="A51" s="17" t="s">
        <v>278</v>
      </c>
      <c r="B51" s="18" t="s">
        <v>44</v>
      </c>
      <c r="C51" s="19">
        <v>2189469</v>
      </c>
      <c r="D51" s="20">
        <v>785</v>
      </c>
      <c r="E51" s="19"/>
      <c r="F51" s="19">
        <v>660779</v>
      </c>
      <c r="G51" s="20">
        <v>349</v>
      </c>
      <c r="H51" s="18"/>
      <c r="I51" s="21">
        <f>D51/(D51+G51)</f>
        <v>0.6922398589065256</v>
      </c>
      <c r="K51" s="17"/>
      <c r="L51" s="18"/>
      <c r="M51" s="19"/>
      <c r="N51" s="20"/>
      <c r="O51" s="19"/>
      <c r="P51" s="19"/>
      <c r="Q51" s="20"/>
      <c r="R51" s="18"/>
      <c r="S51" s="21"/>
    </row>
    <row r="52" spans="1:19" ht="15">
      <c r="A52" s="17" t="s">
        <v>236</v>
      </c>
      <c r="B52" s="18" t="s">
        <v>39</v>
      </c>
      <c r="C52" s="19">
        <v>2523637</v>
      </c>
      <c r="D52" s="20">
        <v>882</v>
      </c>
      <c r="E52" s="19"/>
      <c r="F52" s="19">
        <v>647230</v>
      </c>
      <c r="G52" s="20">
        <v>369</v>
      </c>
      <c r="H52" s="18"/>
      <c r="I52" s="21">
        <f>D52/(D52+G52)</f>
        <v>0.7050359712230215</v>
      </c>
      <c r="K52" s="17"/>
      <c r="L52" s="18"/>
      <c r="M52" s="19"/>
      <c r="N52" s="20"/>
      <c r="O52" s="19"/>
      <c r="P52" s="19"/>
      <c r="Q52" s="20"/>
      <c r="R52" s="18"/>
      <c r="S52" s="21"/>
    </row>
    <row r="53" spans="1:19" ht="15">
      <c r="A53" s="17" t="s">
        <v>188</v>
      </c>
      <c r="B53" s="18" t="s">
        <v>41</v>
      </c>
      <c r="C53" s="19">
        <v>2046312</v>
      </c>
      <c r="D53" s="20">
        <v>709</v>
      </c>
      <c r="E53" s="19"/>
      <c r="F53" s="19">
        <v>624205</v>
      </c>
      <c r="G53" s="20">
        <v>339</v>
      </c>
      <c r="H53" s="18"/>
      <c r="I53" s="21">
        <f>D53/(D53+G53)</f>
        <v>0.6765267175572519</v>
      </c>
      <c r="K53" s="17"/>
      <c r="L53" s="18"/>
      <c r="M53" s="19"/>
      <c r="N53" s="20"/>
      <c r="O53" s="19"/>
      <c r="P53" s="19"/>
      <c r="Q53" s="20"/>
      <c r="R53" s="18"/>
      <c r="S53" s="21"/>
    </row>
    <row r="54" spans="1:19" ht="15">
      <c r="A54" s="17" t="s">
        <v>184</v>
      </c>
      <c r="B54" s="18" t="s">
        <v>34</v>
      </c>
      <c r="C54" s="19">
        <v>3275142</v>
      </c>
      <c r="D54" s="20">
        <v>1121</v>
      </c>
      <c r="E54" s="19"/>
      <c r="F54" s="19">
        <v>621085</v>
      </c>
      <c r="G54" s="20">
        <v>348</v>
      </c>
      <c r="H54" s="18"/>
      <c r="I54" s="21">
        <f>D54/(D54+G54)</f>
        <v>0.7631041524846834</v>
      </c>
      <c r="K54" s="17"/>
      <c r="L54" s="18"/>
      <c r="M54" s="19"/>
      <c r="N54" s="20"/>
      <c r="O54" s="19"/>
      <c r="P54" s="19"/>
      <c r="Q54" s="20"/>
      <c r="R54" s="18"/>
      <c r="S54" s="21"/>
    </row>
    <row r="55" spans="1:19" ht="15">
      <c r="A55" s="17" t="s">
        <v>255</v>
      </c>
      <c r="B55" s="18" t="s">
        <v>46</v>
      </c>
      <c r="C55" s="19">
        <v>2138397</v>
      </c>
      <c r="D55" s="20">
        <v>807</v>
      </c>
      <c r="E55" s="19"/>
      <c r="F55" s="19">
        <v>618734</v>
      </c>
      <c r="G55" s="20">
        <v>388</v>
      </c>
      <c r="H55" s="18"/>
      <c r="I55" s="21">
        <f>D55/(D55+G55)</f>
        <v>0.6753138075313807</v>
      </c>
      <c r="K55" s="17"/>
      <c r="L55" s="18"/>
      <c r="M55" s="19"/>
      <c r="N55" s="20"/>
      <c r="O55" s="19"/>
      <c r="P55" s="19"/>
      <c r="Q55" s="20"/>
      <c r="R55" s="18"/>
      <c r="S55" s="21"/>
    </row>
    <row r="56" spans="1:19" ht="15">
      <c r="A56" s="19" t="s">
        <v>280</v>
      </c>
      <c r="B56" s="24" t="s">
        <v>52</v>
      </c>
      <c r="C56" s="19">
        <v>1908163</v>
      </c>
      <c r="D56" s="20">
        <v>728</v>
      </c>
      <c r="E56" s="19"/>
      <c r="F56" s="19">
        <v>599513</v>
      </c>
      <c r="G56" s="20">
        <v>370</v>
      </c>
      <c r="H56" s="18"/>
      <c r="I56" s="21">
        <f>D56/(D56+G56)</f>
        <v>0.663023679417122</v>
      </c>
      <c r="K56" s="17"/>
      <c r="L56" s="18"/>
      <c r="M56" s="19"/>
      <c r="N56" s="20"/>
      <c r="O56" s="19"/>
      <c r="P56" s="19"/>
      <c r="Q56" s="20"/>
      <c r="R56" s="18"/>
      <c r="S56" s="21"/>
    </row>
    <row r="57" spans="1:19" ht="15">
      <c r="A57" s="17" t="s">
        <v>191</v>
      </c>
      <c r="B57" s="18" t="s">
        <v>48</v>
      </c>
      <c r="C57" s="19">
        <v>2168821</v>
      </c>
      <c r="D57" s="20">
        <v>781</v>
      </c>
      <c r="E57" s="19"/>
      <c r="F57" s="19">
        <v>592952</v>
      </c>
      <c r="G57" s="20">
        <v>324</v>
      </c>
      <c r="H57" s="18"/>
      <c r="I57" s="21">
        <f>D57/(D57+G57)</f>
        <v>0.7067873303167421</v>
      </c>
      <c r="K57" s="17"/>
      <c r="L57" s="18"/>
      <c r="M57" s="19"/>
      <c r="N57" s="20"/>
      <c r="O57" s="19"/>
      <c r="P57" s="19"/>
      <c r="Q57" s="20"/>
      <c r="R57" s="18"/>
      <c r="S57" s="21"/>
    </row>
    <row r="58" spans="1:19" ht="15">
      <c r="A58" s="17" t="s">
        <v>229</v>
      </c>
      <c r="B58" s="18" t="s">
        <v>56</v>
      </c>
      <c r="C58" s="19">
        <v>3469654</v>
      </c>
      <c r="D58" s="20">
        <v>1220</v>
      </c>
      <c r="E58" s="19"/>
      <c r="F58" s="19">
        <v>587722</v>
      </c>
      <c r="G58" s="20">
        <v>336</v>
      </c>
      <c r="H58" s="18"/>
      <c r="I58" s="21">
        <f>D58/(D58+G58)</f>
        <v>0.7840616966580977</v>
      </c>
      <c r="K58" s="17"/>
      <c r="L58" s="18"/>
      <c r="M58" s="19"/>
      <c r="N58" s="20"/>
      <c r="O58" s="19"/>
      <c r="P58" s="19"/>
      <c r="Q58" s="20"/>
      <c r="R58" s="18"/>
      <c r="S58" s="21"/>
    </row>
    <row r="59" spans="1:19" ht="15">
      <c r="A59" s="17" t="s">
        <v>204</v>
      </c>
      <c r="B59" s="18" t="s">
        <v>45</v>
      </c>
      <c r="C59" s="19">
        <v>3093967</v>
      </c>
      <c r="D59" s="20">
        <v>995</v>
      </c>
      <c r="E59" s="19"/>
      <c r="F59" s="19">
        <v>586080</v>
      </c>
      <c r="G59" s="20">
        <v>304</v>
      </c>
      <c r="H59" s="18"/>
      <c r="I59" s="21">
        <f>D59/(D59+G59)</f>
        <v>0.7659738260200154</v>
      </c>
      <c r="K59" s="17"/>
      <c r="L59" s="18"/>
      <c r="M59" s="19"/>
      <c r="N59" s="20"/>
      <c r="O59" s="19"/>
      <c r="P59" s="19"/>
      <c r="Q59" s="20"/>
      <c r="R59" s="18"/>
      <c r="S59" s="21"/>
    </row>
    <row r="60" spans="1:19" ht="15">
      <c r="A60" s="17" t="s">
        <v>264</v>
      </c>
      <c r="B60" s="18" t="s">
        <v>60</v>
      </c>
      <c r="C60" s="19">
        <v>2370518</v>
      </c>
      <c r="D60" s="20">
        <v>858</v>
      </c>
      <c r="E60" s="19"/>
      <c r="F60" s="19">
        <v>584291</v>
      </c>
      <c r="G60" s="20">
        <v>373</v>
      </c>
      <c r="H60" s="18"/>
      <c r="I60" s="21">
        <f>D60/(D60+G60)</f>
        <v>0.6969943135662063</v>
      </c>
      <c r="K60" s="17"/>
      <c r="L60" s="18"/>
      <c r="M60" s="19"/>
      <c r="N60" s="20"/>
      <c r="O60" s="19"/>
      <c r="P60" s="19"/>
      <c r="Q60" s="20"/>
      <c r="R60" s="18"/>
      <c r="S60" s="21"/>
    </row>
    <row r="61" spans="1:19" ht="15">
      <c r="A61" s="17" t="s">
        <v>200</v>
      </c>
      <c r="B61" s="18" t="s">
        <v>59</v>
      </c>
      <c r="C61" s="19">
        <v>2123394</v>
      </c>
      <c r="D61" s="20">
        <v>717</v>
      </c>
      <c r="E61" s="19"/>
      <c r="F61" s="19">
        <v>580793</v>
      </c>
      <c r="G61" s="20">
        <v>302</v>
      </c>
      <c r="H61" s="18"/>
      <c r="I61" s="21">
        <f>D61/(D61+G61)</f>
        <v>0.703631010794897</v>
      </c>
      <c r="K61" s="17"/>
      <c r="L61" s="18"/>
      <c r="M61" s="19"/>
      <c r="N61" s="20"/>
      <c r="O61" s="19"/>
      <c r="P61" s="19"/>
      <c r="Q61" s="20"/>
      <c r="R61" s="18"/>
      <c r="S61" s="21"/>
    </row>
    <row r="62" spans="1:19" ht="15">
      <c r="A62" s="17" t="s">
        <v>190</v>
      </c>
      <c r="B62" s="18" t="s">
        <v>47</v>
      </c>
      <c r="C62" s="19">
        <v>3044435</v>
      </c>
      <c r="D62" s="20">
        <v>1088</v>
      </c>
      <c r="E62" s="19"/>
      <c r="F62" s="19">
        <v>579314</v>
      </c>
      <c r="G62" s="20">
        <v>442</v>
      </c>
      <c r="H62" s="18"/>
      <c r="I62" s="21">
        <f>D62/(D62+G62)</f>
        <v>0.7111111111111111</v>
      </c>
      <c r="K62" s="17"/>
      <c r="L62" s="18"/>
      <c r="M62" s="19"/>
      <c r="N62" s="20"/>
      <c r="O62" s="19"/>
      <c r="P62" s="19"/>
      <c r="Q62" s="20"/>
      <c r="R62" s="18"/>
      <c r="S62" s="21"/>
    </row>
    <row r="63" spans="1:19" ht="15">
      <c r="A63" s="17" t="s">
        <v>228</v>
      </c>
      <c r="B63" s="18" t="s">
        <v>62</v>
      </c>
      <c r="C63" s="19">
        <v>3186818</v>
      </c>
      <c r="D63" s="20">
        <v>1079</v>
      </c>
      <c r="E63" s="19"/>
      <c r="F63" s="19">
        <v>575226</v>
      </c>
      <c r="G63" s="20">
        <v>313</v>
      </c>
      <c r="H63" s="18"/>
      <c r="I63" s="21">
        <f>D63/(D63+G63)</f>
        <v>0.7751436781609196</v>
      </c>
      <c r="K63" s="17"/>
      <c r="L63" s="18"/>
      <c r="M63" s="19"/>
      <c r="N63" s="20"/>
      <c r="O63" s="19"/>
      <c r="P63" s="19"/>
      <c r="Q63" s="20"/>
      <c r="R63" s="18"/>
      <c r="S63" s="21"/>
    </row>
    <row r="64" spans="1:19" ht="15">
      <c r="A64" s="17" t="s">
        <v>226</v>
      </c>
      <c r="B64" s="18" t="s">
        <v>55</v>
      </c>
      <c r="C64" s="19">
        <v>2438558</v>
      </c>
      <c r="D64" s="20">
        <v>870</v>
      </c>
      <c r="E64" s="19"/>
      <c r="F64" s="19">
        <v>559041</v>
      </c>
      <c r="G64" s="20">
        <v>269</v>
      </c>
      <c r="H64" s="18"/>
      <c r="I64" s="21">
        <f>D64/(D64+G64)</f>
        <v>0.7638279192273925</v>
      </c>
      <c r="K64" s="17"/>
      <c r="L64" s="18"/>
      <c r="M64" s="19"/>
      <c r="N64" s="20"/>
      <c r="O64" s="19"/>
      <c r="P64" s="19"/>
      <c r="Q64" s="20"/>
      <c r="R64" s="18"/>
      <c r="S64" s="21"/>
    </row>
    <row r="65" spans="1:19" ht="15">
      <c r="A65" s="17" t="s">
        <v>192</v>
      </c>
      <c r="B65" s="18" t="s">
        <v>49</v>
      </c>
      <c r="C65" s="19">
        <v>3586053</v>
      </c>
      <c r="D65" s="20">
        <v>1190</v>
      </c>
      <c r="E65" s="19"/>
      <c r="F65" s="19">
        <v>557808</v>
      </c>
      <c r="G65" s="20">
        <v>343</v>
      </c>
      <c r="H65" s="18"/>
      <c r="I65" s="21">
        <f>D65/(D65+G65)</f>
        <v>0.776255707762557</v>
      </c>
      <c r="K65" s="17"/>
      <c r="L65" s="18"/>
      <c r="M65" s="19"/>
      <c r="N65" s="20"/>
      <c r="O65" s="19"/>
      <c r="P65" s="19"/>
      <c r="Q65" s="20"/>
      <c r="R65" s="18"/>
      <c r="S65" s="21"/>
    </row>
    <row r="66" spans="1:19" ht="15">
      <c r="A66" s="17" t="s">
        <v>275</v>
      </c>
      <c r="B66" s="18" t="s">
        <v>50</v>
      </c>
      <c r="C66" s="19">
        <v>2061884</v>
      </c>
      <c r="D66" s="20">
        <v>782</v>
      </c>
      <c r="E66" s="19"/>
      <c r="F66" s="19">
        <v>538280</v>
      </c>
      <c r="G66" s="20">
        <v>306</v>
      </c>
      <c r="H66" s="18"/>
      <c r="I66" s="21">
        <f>D66/(D66+G66)</f>
        <v>0.71875</v>
      </c>
      <c r="K66" s="17"/>
      <c r="L66" s="18"/>
      <c r="M66" s="19"/>
      <c r="N66" s="20"/>
      <c r="O66" s="19"/>
      <c r="P66" s="19"/>
      <c r="Q66" s="20"/>
      <c r="R66" s="18"/>
      <c r="S66" s="21"/>
    </row>
    <row r="67" spans="1:19" ht="15">
      <c r="A67" s="17" t="s">
        <v>146</v>
      </c>
      <c r="B67" s="18" t="s">
        <v>58</v>
      </c>
      <c r="C67" s="19">
        <v>2321137</v>
      </c>
      <c r="D67" s="20">
        <v>804</v>
      </c>
      <c r="E67" s="19"/>
      <c r="F67" s="19">
        <v>534120</v>
      </c>
      <c r="G67" s="20">
        <v>303</v>
      </c>
      <c r="H67" s="18"/>
      <c r="I67" s="21">
        <f>D67/(D67+G67)</f>
        <v>0.7262872628726287</v>
      </c>
      <c r="K67" s="17"/>
      <c r="L67" s="18"/>
      <c r="M67" s="19"/>
      <c r="N67" s="20"/>
      <c r="O67" s="19"/>
      <c r="P67" s="19"/>
      <c r="Q67" s="20"/>
      <c r="R67" s="18"/>
      <c r="S67" s="21"/>
    </row>
    <row r="68" spans="1:19" ht="15">
      <c r="A68" s="17" t="s">
        <v>147</v>
      </c>
      <c r="B68" s="18" t="s">
        <v>63</v>
      </c>
      <c r="C68" s="19">
        <v>2138185</v>
      </c>
      <c r="D68" s="20">
        <v>732</v>
      </c>
      <c r="E68" s="19"/>
      <c r="F68" s="19">
        <v>517777</v>
      </c>
      <c r="G68" s="20">
        <v>289</v>
      </c>
      <c r="H68" s="18"/>
      <c r="I68" s="21">
        <f>D68/(D68+G68)</f>
        <v>0.7169441723800196</v>
      </c>
      <c r="K68" s="17"/>
      <c r="L68" s="18"/>
      <c r="M68" s="19"/>
      <c r="N68" s="20"/>
      <c r="O68" s="19"/>
      <c r="P68" s="19"/>
      <c r="Q68" s="20"/>
      <c r="R68" s="18"/>
      <c r="S68" s="21"/>
    </row>
    <row r="69" spans="1:19" ht="15">
      <c r="A69" s="17" t="s">
        <v>262</v>
      </c>
      <c r="B69" s="18" t="s">
        <v>68</v>
      </c>
      <c r="C69" s="19">
        <v>2014333</v>
      </c>
      <c r="D69" s="20">
        <v>626</v>
      </c>
      <c r="E69" s="19"/>
      <c r="F69" s="19">
        <v>511716</v>
      </c>
      <c r="G69" s="20">
        <v>287</v>
      </c>
      <c r="H69" s="18"/>
      <c r="I69" s="21">
        <f>D69/(D69+G69)</f>
        <v>0.6856516976998904</v>
      </c>
      <c r="K69" s="17"/>
      <c r="L69" s="18"/>
      <c r="M69" s="19"/>
      <c r="N69" s="20"/>
      <c r="O69" s="19"/>
      <c r="P69" s="19"/>
      <c r="Q69" s="20"/>
      <c r="R69" s="18"/>
      <c r="S69" s="21"/>
    </row>
    <row r="70" spans="1:19" ht="15">
      <c r="A70" s="17" t="s">
        <v>227</v>
      </c>
      <c r="B70" s="18" t="s">
        <v>53</v>
      </c>
      <c r="C70" s="19">
        <v>1493474</v>
      </c>
      <c r="D70" s="20">
        <v>484</v>
      </c>
      <c r="E70" s="19"/>
      <c r="F70" s="19">
        <v>509514</v>
      </c>
      <c r="G70" s="20">
        <v>216</v>
      </c>
      <c r="H70" s="18"/>
      <c r="I70" s="21">
        <f>D70/(D70+G70)</f>
        <v>0.6914285714285714</v>
      </c>
      <c r="K70" s="17"/>
      <c r="L70" s="18"/>
      <c r="M70" s="19"/>
      <c r="N70" s="20"/>
      <c r="O70" s="19"/>
      <c r="P70" s="19"/>
      <c r="Q70" s="20"/>
      <c r="R70" s="18"/>
      <c r="S70" s="21"/>
    </row>
    <row r="71" spans="1:19" ht="15">
      <c r="A71" s="17" t="s">
        <v>145</v>
      </c>
      <c r="B71" s="18" t="s">
        <v>57</v>
      </c>
      <c r="C71" s="19">
        <v>2446147</v>
      </c>
      <c r="D71" s="20">
        <v>776</v>
      </c>
      <c r="E71" s="19"/>
      <c r="F71" s="19">
        <v>499304</v>
      </c>
      <c r="G71" s="20">
        <v>290</v>
      </c>
      <c r="H71" s="18"/>
      <c r="I71" s="21">
        <f>D71/(D71+G71)</f>
        <v>0.7279549718574109</v>
      </c>
      <c r="K71" s="17"/>
      <c r="L71" s="18"/>
      <c r="M71" s="19"/>
      <c r="N71" s="20"/>
      <c r="O71" s="19"/>
      <c r="P71" s="19"/>
      <c r="Q71" s="20"/>
      <c r="R71" s="18"/>
      <c r="S71" s="21"/>
    </row>
    <row r="72" spans="1:19" ht="15">
      <c r="A72" s="17" t="s">
        <v>240</v>
      </c>
      <c r="B72" s="18" t="s">
        <v>75</v>
      </c>
      <c r="C72" s="19">
        <v>2672271</v>
      </c>
      <c r="D72" s="20">
        <v>951</v>
      </c>
      <c r="E72" s="19"/>
      <c r="F72" s="19">
        <v>471271</v>
      </c>
      <c r="G72" s="20">
        <v>281</v>
      </c>
      <c r="H72" s="18"/>
      <c r="I72" s="21">
        <f>D72/(D72+G72)</f>
        <v>0.7719155844155844</v>
      </c>
      <c r="K72" s="17"/>
      <c r="L72" s="18"/>
      <c r="M72" s="19"/>
      <c r="N72" s="20"/>
      <c r="O72" s="19"/>
      <c r="P72" s="19"/>
      <c r="Q72" s="20"/>
      <c r="R72" s="18"/>
      <c r="S72" s="21"/>
    </row>
    <row r="73" spans="1:19" ht="15">
      <c r="A73" s="17" t="s">
        <v>241</v>
      </c>
      <c r="B73" s="18" t="s">
        <v>64</v>
      </c>
      <c r="C73" s="19">
        <v>1637446</v>
      </c>
      <c r="D73" s="20">
        <v>578</v>
      </c>
      <c r="E73" s="19"/>
      <c r="F73" s="19">
        <v>470177</v>
      </c>
      <c r="G73" s="20">
        <v>246</v>
      </c>
      <c r="H73" s="18"/>
      <c r="I73" s="21">
        <f>D73/(D73+G73)</f>
        <v>0.7014563106796117</v>
      </c>
      <c r="K73" s="17"/>
      <c r="L73" s="18"/>
      <c r="M73" s="19"/>
      <c r="N73" s="20"/>
      <c r="O73" s="19"/>
      <c r="P73" s="19"/>
      <c r="Q73" s="20"/>
      <c r="R73" s="18"/>
      <c r="S73" s="21"/>
    </row>
    <row r="74" spans="1:19" ht="15">
      <c r="A74" s="17" t="s">
        <v>212</v>
      </c>
      <c r="B74" s="18" t="s">
        <v>61</v>
      </c>
      <c r="C74" s="19">
        <v>1887333</v>
      </c>
      <c r="D74" s="20">
        <v>660</v>
      </c>
      <c r="E74" s="19"/>
      <c r="F74" s="19">
        <v>469889</v>
      </c>
      <c r="G74" s="20">
        <v>220</v>
      </c>
      <c r="H74" s="18"/>
      <c r="I74" s="21">
        <f>D74/(D74+G74)</f>
        <v>0.75</v>
      </c>
      <c r="K74" s="17"/>
      <c r="L74" s="18"/>
      <c r="M74" s="19"/>
      <c r="N74" s="20"/>
      <c r="O74" s="19"/>
      <c r="P74" s="19"/>
      <c r="Q74" s="20"/>
      <c r="R74" s="18"/>
      <c r="S74" s="21"/>
    </row>
    <row r="75" spans="1:19" ht="15">
      <c r="A75" s="17" t="s">
        <v>149</v>
      </c>
      <c r="B75" s="18" t="s">
        <v>69</v>
      </c>
      <c r="C75" s="19">
        <v>2844867</v>
      </c>
      <c r="D75" s="20">
        <v>1034</v>
      </c>
      <c r="E75" s="19"/>
      <c r="F75" s="19">
        <v>422088</v>
      </c>
      <c r="G75" s="20">
        <v>246</v>
      </c>
      <c r="H75" s="18"/>
      <c r="I75" s="21">
        <f>D75/(D75+G75)</f>
        <v>0.8078125</v>
      </c>
      <c r="K75" s="17"/>
      <c r="L75" s="18"/>
      <c r="M75" s="19"/>
      <c r="N75" s="20"/>
      <c r="O75" s="19"/>
      <c r="P75" s="19"/>
      <c r="Q75" s="20"/>
      <c r="R75" s="18"/>
      <c r="S75" s="21"/>
    </row>
    <row r="76" spans="1:19" ht="15">
      <c r="A76" s="17" t="s">
        <v>254</v>
      </c>
      <c r="B76" s="18" t="s">
        <v>84</v>
      </c>
      <c r="C76" s="19">
        <v>1308260</v>
      </c>
      <c r="D76" s="20">
        <v>431</v>
      </c>
      <c r="E76" s="19"/>
      <c r="F76" s="19">
        <v>419984</v>
      </c>
      <c r="G76" s="20">
        <v>249</v>
      </c>
      <c r="H76" s="18"/>
      <c r="I76" s="21">
        <f>D76/(D76+G76)</f>
        <v>0.6338235294117647</v>
      </c>
      <c r="K76" s="17"/>
      <c r="L76" s="18"/>
      <c r="M76" s="19"/>
      <c r="N76" s="20"/>
      <c r="O76" s="19"/>
      <c r="P76" s="19"/>
      <c r="Q76" s="20"/>
      <c r="R76" s="18"/>
      <c r="S76" s="21"/>
    </row>
    <row r="77" spans="1:19" ht="15">
      <c r="A77" s="17" t="s">
        <v>150</v>
      </c>
      <c r="B77" s="18" t="s">
        <v>70</v>
      </c>
      <c r="C77" s="19">
        <v>1349581</v>
      </c>
      <c r="D77" s="20">
        <v>448</v>
      </c>
      <c r="E77" s="19"/>
      <c r="F77" s="19">
        <v>409162</v>
      </c>
      <c r="G77" s="20">
        <v>203</v>
      </c>
      <c r="H77" s="18"/>
      <c r="I77" s="21">
        <f>D77/(D77+G77)</f>
        <v>0.6881720430107527</v>
      </c>
      <c r="K77" s="17"/>
      <c r="L77" s="18"/>
      <c r="M77" s="19"/>
      <c r="N77" s="20"/>
      <c r="O77" s="19"/>
      <c r="P77" s="19"/>
      <c r="Q77" s="20"/>
      <c r="R77" s="18"/>
      <c r="S77" s="21"/>
    </row>
    <row r="78" spans="1:19" ht="15">
      <c r="A78" s="17" t="s">
        <v>218</v>
      </c>
      <c r="B78" s="18" t="s">
        <v>65</v>
      </c>
      <c r="C78" s="19">
        <v>1453413</v>
      </c>
      <c r="D78" s="20">
        <v>487</v>
      </c>
      <c r="E78" s="19"/>
      <c r="F78" s="19">
        <v>407377</v>
      </c>
      <c r="G78" s="20">
        <v>202</v>
      </c>
      <c r="H78" s="18"/>
      <c r="I78" s="21">
        <f>D78/(D78+G78)</f>
        <v>0.706821480406386</v>
      </c>
      <c r="K78" s="17"/>
      <c r="L78" s="18"/>
      <c r="M78" s="19"/>
      <c r="N78" s="20"/>
      <c r="O78" s="19"/>
      <c r="P78" s="19"/>
      <c r="Q78" s="20"/>
      <c r="R78" s="18"/>
      <c r="S78" s="21"/>
    </row>
    <row r="79" spans="1:19" ht="15">
      <c r="A79" s="17" t="s">
        <v>230</v>
      </c>
      <c r="B79" s="18" t="s">
        <v>71</v>
      </c>
      <c r="C79" s="19">
        <v>1466428</v>
      </c>
      <c r="D79" s="20">
        <v>505</v>
      </c>
      <c r="E79" s="19"/>
      <c r="F79" s="19">
        <v>385238</v>
      </c>
      <c r="G79" s="20">
        <v>216</v>
      </c>
      <c r="H79" s="18"/>
      <c r="I79" s="21">
        <f>D79/(D79+G79)</f>
        <v>0.7004160887656034</v>
      </c>
      <c r="K79" s="17"/>
      <c r="L79" s="18"/>
      <c r="M79" s="19"/>
      <c r="N79" s="20"/>
      <c r="O79" s="19"/>
      <c r="P79" s="19"/>
      <c r="Q79" s="20"/>
      <c r="R79" s="18"/>
      <c r="S79" s="21"/>
    </row>
    <row r="80" spans="1:19" ht="15">
      <c r="A80" s="17" t="s">
        <v>217</v>
      </c>
      <c r="B80" s="18" t="s">
        <v>67</v>
      </c>
      <c r="C80" s="19">
        <v>1953794</v>
      </c>
      <c r="D80" s="20">
        <v>617</v>
      </c>
      <c r="E80" s="19"/>
      <c r="F80" s="19">
        <v>379567</v>
      </c>
      <c r="G80" s="20">
        <v>236</v>
      </c>
      <c r="H80" s="18"/>
      <c r="I80" s="21">
        <f>D80/(D80+G80)</f>
        <v>0.7233294255568582</v>
      </c>
      <c r="K80" s="17"/>
      <c r="L80" s="18"/>
      <c r="M80" s="19"/>
      <c r="N80" s="20"/>
      <c r="O80" s="19"/>
      <c r="P80" s="19"/>
      <c r="Q80" s="20"/>
      <c r="R80" s="18"/>
      <c r="S80" s="21"/>
    </row>
    <row r="81" spans="1:19" ht="15">
      <c r="A81" s="17" t="s">
        <v>213</v>
      </c>
      <c r="B81" s="18" t="s">
        <v>74</v>
      </c>
      <c r="C81" s="19">
        <v>2184555</v>
      </c>
      <c r="D81" s="20">
        <v>761</v>
      </c>
      <c r="E81" s="19"/>
      <c r="F81" s="19">
        <v>362398</v>
      </c>
      <c r="G81" s="20">
        <v>228</v>
      </c>
      <c r="H81" s="18"/>
      <c r="I81" s="21">
        <f>D81/(D81+G81)</f>
        <v>0.7694641051567239</v>
      </c>
      <c r="K81" s="17"/>
      <c r="L81" s="18"/>
      <c r="M81" s="19"/>
      <c r="N81" s="20"/>
      <c r="O81" s="19"/>
      <c r="P81" s="19"/>
      <c r="Q81" s="20"/>
      <c r="R81" s="18"/>
      <c r="S81" s="21"/>
    </row>
    <row r="82" spans="1:19" ht="15">
      <c r="A82" s="17" t="s">
        <v>151</v>
      </c>
      <c r="B82" s="18" t="s">
        <v>72</v>
      </c>
      <c r="C82" s="19">
        <v>1484410</v>
      </c>
      <c r="D82" s="20">
        <v>516</v>
      </c>
      <c r="E82" s="19"/>
      <c r="F82" s="19">
        <v>353641</v>
      </c>
      <c r="G82" s="20">
        <v>211</v>
      </c>
      <c r="H82" s="18"/>
      <c r="I82" s="21">
        <f>D82/(D82+G82)</f>
        <v>0.7097661623108665</v>
      </c>
      <c r="K82" s="17"/>
      <c r="L82" s="18"/>
      <c r="M82" s="19"/>
      <c r="N82" s="20"/>
      <c r="O82" s="19"/>
      <c r="P82" s="19"/>
      <c r="Q82" s="20"/>
      <c r="R82" s="18"/>
      <c r="S82" s="21"/>
    </row>
    <row r="83" spans="1:19" ht="15">
      <c r="A83" s="17" t="s">
        <v>214</v>
      </c>
      <c r="B83" s="18" t="s">
        <v>79</v>
      </c>
      <c r="C83" s="19">
        <v>1927171</v>
      </c>
      <c r="D83" s="20">
        <v>663</v>
      </c>
      <c r="E83" s="19"/>
      <c r="F83" s="19">
        <v>351029</v>
      </c>
      <c r="G83" s="20">
        <v>182</v>
      </c>
      <c r="H83" s="18"/>
      <c r="I83" s="21">
        <f>D83/(D83+G83)</f>
        <v>0.7846153846153846</v>
      </c>
      <c r="K83" s="17"/>
      <c r="L83" s="18"/>
      <c r="M83" s="19"/>
      <c r="N83" s="20"/>
      <c r="O83" s="19"/>
      <c r="P83" s="19"/>
      <c r="Q83" s="20"/>
      <c r="R83" s="18"/>
      <c r="S83" s="21"/>
    </row>
    <row r="84" spans="1:19" ht="15">
      <c r="A84" s="17" t="s">
        <v>153</v>
      </c>
      <c r="B84" s="18" t="s">
        <v>78</v>
      </c>
      <c r="C84" s="19">
        <v>1658903</v>
      </c>
      <c r="D84" s="20">
        <v>613</v>
      </c>
      <c r="E84" s="19"/>
      <c r="F84" s="19">
        <v>341179</v>
      </c>
      <c r="G84" s="20">
        <v>174</v>
      </c>
      <c r="H84" s="18"/>
      <c r="I84" s="21">
        <f>D84/(D84+G84)</f>
        <v>0.7789072426937739</v>
      </c>
      <c r="K84" s="17"/>
      <c r="L84" s="18"/>
      <c r="M84" s="19"/>
      <c r="N84" s="20"/>
      <c r="O84" s="19"/>
      <c r="P84" s="19"/>
      <c r="Q84" s="20"/>
      <c r="R84" s="18"/>
      <c r="S84" s="21"/>
    </row>
    <row r="85" spans="1:19" ht="15">
      <c r="A85" s="17" t="s">
        <v>198</v>
      </c>
      <c r="B85" s="18" t="s">
        <v>76</v>
      </c>
      <c r="C85" s="19">
        <v>2775253</v>
      </c>
      <c r="D85" s="20">
        <v>939</v>
      </c>
      <c r="E85" s="19"/>
      <c r="F85" s="19">
        <v>337910</v>
      </c>
      <c r="G85" s="20">
        <v>214</v>
      </c>
      <c r="H85" s="18"/>
      <c r="I85" s="21">
        <f>D85/(D85+G85)</f>
        <v>0.8143972246313964</v>
      </c>
      <c r="K85" s="17"/>
      <c r="L85" s="18"/>
      <c r="M85" s="19"/>
      <c r="N85" s="20"/>
      <c r="O85" s="19"/>
      <c r="P85" s="19"/>
      <c r="Q85" s="20"/>
      <c r="R85" s="18"/>
      <c r="S85" s="21"/>
    </row>
    <row r="86" spans="1:19" ht="15">
      <c r="A86" s="17" t="s">
        <v>148</v>
      </c>
      <c r="B86" s="18" t="s">
        <v>66</v>
      </c>
      <c r="C86" s="19">
        <v>1851371</v>
      </c>
      <c r="D86" s="20">
        <v>624</v>
      </c>
      <c r="E86" s="19"/>
      <c r="F86" s="19">
        <v>335162</v>
      </c>
      <c r="G86" s="20">
        <v>214</v>
      </c>
      <c r="H86" s="18"/>
      <c r="I86" s="21">
        <f>D86/(D86+G86)</f>
        <v>0.7446300715990454</v>
      </c>
      <c r="K86" s="17"/>
      <c r="L86" s="18"/>
      <c r="M86" s="19"/>
      <c r="N86" s="20"/>
      <c r="O86" s="19"/>
      <c r="P86" s="19"/>
      <c r="Q86" s="20"/>
      <c r="R86" s="18"/>
      <c r="S86" s="21"/>
    </row>
    <row r="87" spans="1:19" ht="15">
      <c r="A87" s="17" t="s">
        <v>152</v>
      </c>
      <c r="B87" s="18" t="s">
        <v>73</v>
      </c>
      <c r="C87" s="19">
        <v>1111549</v>
      </c>
      <c r="D87" s="20">
        <v>391</v>
      </c>
      <c r="E87" s="19"/>
      <c r="F87" s="19">
        <v>333726</v>
      </c>
      <c r="G87" s="20">
        <v>163</v>
      </c>
      <c r="H87" s="18"/>
      <c r="I87" s="21">
        <f>D87/(D87+G87)</f>
        <v>0.7057761732851986</v>
      </c>
      <c r="K87" s="17"/>
      <c r="L87" s="18"/>
      <c r="M87" s="19"/>
      <c r="N87" s="20"/>
      <c r="O87" s="19"/>
      <c r="P87" s="19"/>
      <c r="Q87" s="20"/>
      <c r="R87" s="18"/>
      <c r="S87" s="21"/>
    </row>
    <row r="88" spans="1:19" ht="15">
      <c r="A88" s="17" t="s">
        <v>211</v>
      </c>
      <c r="B88" s="18" t="s">
        <v>77</v>
      </c>
      <c r="C88" s="19">
        <v>1675403</v>
      </c>
      <c r="D88" s="20">
        <v>571</v>
      </c>
      <c r="E88" s="19"/>
      <c r="F88" s="19">
        <v>331916</v>
      </c>
      <c r="G88" s="20">
        <v>194</v>
      </c>
      <c r="H88" s="18"/>
      <c r="I88" s="21">
        <f>D88/(D88+G88)</f>
        <v>0.74640522875817</v>
      </c>
      <c r="K88" s="17"/>
      <c r="L88" s="18"/>
      <c r="M88" s="19"/>
      <c r="N88" s="20"/>
      <c r="O88" s="19"/>
      <c r="P88" s="19"/>
      <c r="Q88" s="20"/>
      <c r="R88" s="18"/>
      <c r="S88" s="21"/>
    </row>
    <row r="89" spans="1:19" ht="15">
      <c r="A89" s="17" t="s">
        <v>224</v>
      </c>
      <c r="B89" s="18" t="s">
        <v>87</v>
      </c>
      <c r="C89" s="19">
        <v>1399189</v>
      </c>
      <c r="D89" s="20">
        <v>496</v>
      </c>
      <c r="E89" s="19"/>
      <c r="F89" s="19">
        <v>324799</v>
      </c>
      <c r="G89" s="20">
        <v>173</v>
      </c>
      <c r="H89" s="18"/>
      <c r="I89" s="21">
        <f>D89/(D89+G89)</f>
        <v>0.7414050822122571</v>
      </c>
      <c r="K89" s="17"/>
      <c r="L89" s="18"/>
      <c r="M89" s="19"/>
      <c r="N89" s="20"/>
      <c r="O89" s="19"/>
      <c r="P89" s="19"/>
      <c r="Q89" s="20"/>
      <c r="R89" s="18"/>
      <c r="S89" s="21"/>
    </row>
    <row r="90" spans="1:19" ht="15">
      <c r="A90" s="17" t="s">
        <v>238</v>
      </c>
      <c r="B90" s="18" t="s">
        <v>86</v>
      </c>
      <c r="C90" s="19">
        <v>1660975</v>
      </c>
      <c r="D90" s="20">
        <v>566</v>
      </c>
      <c r="E90" s="19"/>
      <c r="F90" s="19">
        <v>320973</v>
      </c>
      <c r="G90" s="20">
        <v>180</v>
      </c>
      <c r="H90" s="18"/>
      <c r="I90" s="21">
        <f>D90/(D90+G90)</f>
        <v>0.7587131367292225</v>
      </c>
      <c r="K90" s="17"/>
      <c r="L90" s="18"/>
      <c r="M90" s="19"/>
      <c r="N90" s="20"/>
      <c r="O90" s="19"/>
      <c r="P90" s="19"/>
      <c r="Q90" s="20"/>
      <c r="R90" s="18"/>
      <c r="S90" s="21"/>
    </row>
    <row r="91" spans="1:19" ht="15">
      <c r="A91" s="17" t="s">
        <v>158</v>
      </c>
      <c r="B91" s="18" t="s">
        <v>92</v>
      </c>
      <c r="C91" s="19">
        <v>1371595</v>
      </c>
      <c r="D91" s="20">
        <v>501</v>
      </c>
      <c r="E91" s="19"/>
      <c r="F91" s="19">
        <v>320112</v>
      </c>
      <c r="G91" s="20">
        <v>150</v>
      </c>
      <c r="H91" s="18"/>
      <c r="I91" s="21">
        <f>D91/(D91+G91)</f>
        <v>0.7695852534562212</v>
      </c>
      <c r="K91" s="17"/>
      <c r="L91" s="18"/>
      <c r="M91" s="19"/>
      <c r="N91" s="20"/>
      <c r="O91" s="19"/>
      <c r="P91" s="19"/>
      <c r="Q91" s="20"/>
      <c r="R91" s="18"/>
      <c r="S91" s="21"/>
    </row>
    <row r="92" spans="1:19" ht="15">
      <c r="A92" s="17" t="s">
        <v>248</v>
      </c>
      <c r="B92" s="18" t="s">
        <v>83</v>
      </c>
      <c r="C92" s="19">
        <v>1385324</v>
      </c>
      <c r="D92" s="20">
        <v>492</v>
      </c>
      <c r="E92" s="19"/>
      <c r="F92" s="19">
        <v>314928</v>
      </c>
      <c r="G92" s="20">
        <v>164</v>
      </c>
      <c r="H92" s="18"/>
      <c r="I92" s="21">
        <f>D92/(D92+G92)</f>
        <v>0.75</v>
      </c>
      <c r="K92" s="17"/>
      <c r="L92" s="18"/>
      <c r="M92" s="19"/>
      <c r="N92" s="20"/>
      <c r="O92" s="19"/>
      <c r="P92" s="19"/>
      <c r="Q92" s="20"/>
      <c r="R92" s="18"/>
      <c r="S92" s="21"/>
    </row>
    <row r="93" spans="1:19" ht="15">
      <c r="A93" s="17" t="s">
        <v>154</v>
      </c>
      <c r="B93" s="18" t="s">
        <v>80</v>
      </c>
      <c r="C93" s="19">
        <v>1104208</v>
      </c>
      <c r="D93" s="20">
        <v>369</v>
      </c>
      <c r="E93" s="19"/>
      <c r="F93" s="19">
        <v>305327</v>
      </c>
      <c r="G93" s="20">
        <v>157</v>
      </c>
      <c r="H93" s="18"/>
      <c r="I93" s="21">
        <f>D93/(D93+G93)</f>
        <v>0.7015209125475285</v>
      </c>
      <c r="K93" s="17"/>
      <c r="L93" s="18"/>
      <c r="M93" s="19"/>
      <c r="N93" s="20"/>
      <c r="O93" s="19"/>
      <c r="P93" s="19"/>
      <c r="Q93" s="20"/>
      <c r="R93" s="18"/>
      <c r="S93" s="21"/>
    </row>
    <row r="94" spans="1:19" ht="15">
      <c r="A94" s="17" t="s">
        <v>156</v>
      </c>
      <c r="B94" s="18" t="s">
        <v>82</v>
      </c>
      <c r="C94" s="19">
        <v>1550177</v>
      </c>
      <c r="D94" s="20">
        <v>506</v>
      </c>
      <c r="E94" s="19"/>
      <c r="F94" s="19">
        <v>303974</v>
      </c>
      <c r="G94" s="20">
        <v>162</v>
      </c>
      <c r="H94" s="18"/>
      <c r="I94" s="21">
        <f>D94/(D94+G94)</f>
        <v>0.7574850299401198</v>
      </c>
      <c r="K94" s="17"/>
      <c r="L94" s="18"/>
      <c r="M94" s="19"/>
      <c r="N94" s="20"/>
      <c r="O94" s="19"/>
      <c r="P94" s="19"/>
      <c r="Q94" s="20"/>
      <c r="R94" s="18"/>
      <c r="S94" s="21"/>
    </row>
    <row r="95" spans="1:19" ht="15">
      <c r="A95" s="17" t="s">
        <v>209</v>
      </c>
      <c r="B95" s="18" t="s">
        <v>88</v>
      </c>
      <c r="C95" s="19">
        <v>1541623</v>
      </c>
      <c r="D95" s="20">
        <v>510</v>
      </c>
      <c r="E95" s="19"/>
      <c r="F95" s="19">
        <v>285397</v>
      </c>
      <c r="G95" s="20">
        <v>182</v>
      </c>
      <c r="H95" s="18"/>
      <c r="I95" s="21">
        <f>D95/(D95+G95)</f>
        <v>0.7369942196531792</v>
      </c>
      <c r="K95" s="17"/>
      <c r="L95" s="18"/>
      <c r="M95" s="19"/>
      <c r="N95" s="20"/>
      <c r="O95" s="19"/>
      <c r="P95" s="19"/>
      <c r="Q95" s="20"/>
      <c r="R95" s="18"/>
      <c r="S95" s="21"/>
    </row>
    <row r="96" spans="1:19" ht="15">
      <c r="A96" s="17" t="s">
        <v>155</v>
      </c>
      <c r="B96" s="18" t="s">
        <v>81</v>
      </c>
      <c r="C96" s="19">
        <v>1015723</v>
      </c>
      <c r="D96" s="20">
        <v>344</v>
      </c>
      <c r="E96" s="19"/>
      <c r="F96" s="19">
        <v>244955</v>
      </c>
      <c r="G96" s="20">
        <v>129</v>
      </c>
      <c r="H96" s="18"/>
      <c r="I96" s="21">
        <f>D96/(D96+G96)</f>
        <v>0.7272727272727273</v>
      </c>
      <c r="K96" s="17"/>
      <c r="L96" s="18"/>
      <c r="M96" s="19"/>
      <c r="N96" s="20"/>
      <c r="O96" s="19"/>
      <c r="P96" s="19"/>
      <c r="Q96" s="20"/>
      <c r="R96" s="18"/>
      <c r="S96" s="21"/>
    </row>
    <row r="97" spans="1:19" ht="15">
      <c r="A97" s="17" t="s">
        <v>251</v>
      </c>
      <c r="B97" s="18" t="s">
        <v>90</v>
      </c>
      <c r="C97" s="19">
        <v>1054683</v>
      </c>
      <c r="D97" s="20">
        <v>366</v>
      </c>
      <c r="E97" s="19"/>
      <c r="F97" s="19">
        <v>243738</v>
      </c>
      <c r="G97" s="20">
        <v>145</v>
      </c>
      <c r="H97" s="18"/>
      <c r="I97" s="21">
        <f>D97/(D97+G97)</f>
        <v>0.7162426614481409</v>
      </c>
      <c r="K97" s="17"/>
      <c r="L97" s="18"/>
      <c r="M97" s="19"/>
      <c r="N97" s="20"/>
      <c r="O97" s="19"/>
      <c r="P97" s="19"/>
      <c r="Q97" s="20"/>
      <c r="R97" s="18"/>
      <c r="S97" s="21"/>
    </row>
    <row r="98" spans="1:19" ht="15">
      <c r="A98" s="17" t="s">
        <v>163</v>
      </c>
      <c r="B98" s="18" t="s">
        <v>100</v>
      </c>
      <c r="C98" s="19">
        <v>1143137</v>
      </c>
      <c r="D98" s="20">
        <v>407</v>
      </c>
      <c r="E98" s="19"/>
      <c r="F98" s="19">
        <v>238777</v>
      </c>
      <c r="G98" s="20">
        <v>114</v>
      </c>
      <c r="H98" s="18"/>
      <c r="I98" s="21">
        <f>D98/(D98+G98)</f>
        <v>0.781190019193858</v>
      </c>
      <c r="K98" s="17"/>
      <c r="L98" s="18"/>
      <c r="M98" s="19"/>
      <c r="N98" s="20"/>
      <c r="O98" s="19"/>
      <c r="P98" s="19"/>
      <c r="Q98" s="20"/>
      <c r="R98" s="18"/>
      <c r="S98" s="21"/>
    </row>
    <row r="99" spans="1:19" ht="15">
      <c r="A99" s="17" t="s">
        <v>157</v>
      </c>
      <c r="B99" s="18" t="s">
        <v>89</v>
      </c>
      <c r="C99" s="19">
        <v>1441372</v>
      </c>
      <c r="D99" s="20">
        <v>493</v>
      </c>
      <c r="E99" s="19"/>
      <c r="F99" s="19">
        <v>235928</v>
      </c>
      <c r="G99" s="20">
        <v>139</v>
      </c>
      <c r="H99" s="18"/>
      <c r="I99" s="21">
        <f>D99/(D99+G99)</f>
        <v>0.7800632911392406</v>
      </c>
      <c r="K99" s="17"/>
      <c r="L99" s="18"/>
      <c r="M99" s="19"/>
      <c r="N99" s="20"/>
      <c r="O99" s="19"/>
      <c r="P99" s="19"/>
      <c r="Q99" s="20"/>
      <c r="R99" s="18"/>
      <c r="S99" s="21"/>
    </row>
    <row r="100" spans="1:19" ht="15">
      <c r="A100" s="17" t="s">
        <v>207</v>
      </c>
      <c r="B100" s="18" t="s">
        <v>91</v>
      </c>
      <c r="C100" s="19">
        <v>1144699</v>
      </c>
      <c r="D100" s="20">
        <v>387</v>
      </c>
      <c r="E100" s="19"/>
      <c r="F100" s="19">
        <v>230921</v>
      </c>
      <c r="G100" s="20">
        <v>123</v>
      </c>
      <c r="H100" s="18"/>
      <c r="I100" s="21">
        <f>D100/(D100+G100)</f>
        <v>0.7588235294117647</v>
      </c>
      <c r="K100" s="17"/>
      <c r="L100" s="18"/>
      <c r="M100" s="19"/>
      <c r="N100" s="20"/>
      <c r="O100" s="19"/>
      <c r="P100" s="19"/>
      <c r="Q100" s="20"/>
      <c r="R100" s="18"/>
      <c r="S100" s="21"/>
    </row>
    <row r="101" spans="1:19" ht="15">
      <c r="A101" s="17" t="s">
        <v>165</v>
      </c>
      <c r="B101" s="18" t="s">
        <v>105</v>
      </c>
      <c r="C101" s="19">
        <v>1156461</v>
      </c>
      <c r="D101" s="20">
        <v>375</v>
      </c>
      <c r="E101" s="19"/>
      <c r="F101" s="19">
        <v>230263</v>
      </c>
      <c r="G101" s="20">
        <v>115</v>
      </c>
      <c r="H101" s="18"/>
      <c r="I101" s="21">
        <f>D101/(D101+G101)</f>
        <v>0.7653061224489796</v>
      </c>
      <c r="K101" s="17"/>
      <c r="L101" s="18"/>
      <c r="M101" s="19"/>
      <c r="N101" s="20"/>
      <c r="O101" s="19"/>
      <c r="P101" s="19"/>
      <c r="Q101" s="20"/>
      <c r="R101" s="18"/>
      <c r="S101" s="21"/>
    </row>
    <row r="102" spans="1:19" ht="15">
      <c r="A102" s="17" t="s">
        <v>164</v>
      </c>
      <c r="B102" s="18" t="s">
        <v>101</v>
      </c>
      <c r="C102" s="19">
        <v>1051318</v>
      </c>
      <c r="D102" s="20">
        <v>375</v>
      </c>
      <c r="E102" s="19"/>
      <c r="F102" s="19">
        <v>228827</v>
      </c>
      <c r="G102" s="20">
        <v>129</v>
      </c>
      <c r="H102" s="18"/>
      <c r="I102" s="21">
        <f>D102/(D102+G102)</f>
        <v>0.7440476190476191</v>
      </c>
      <c r="K102" s="17"/>
      <c r="L102" s="18"/>
      <c r="M102" s="19"/>
      <c r="N102" s="20"/>
      <c r="O102" s="19"/>
      <c r="P102" s="19"/>
      <c r="Q102" s="20"/>
      <c r="R102" s="18"/>
      <c r="S102" s="21"/>
    </row>
    <row r="103" spans="1:19" ht="15">
      <c r="A103" s="17" t="s">
        <v>234</v>
      </c>
      <c r="B103" s="18" t="s">
        <v>93</v>
      </c>
      <c r="C103" s="19">
        <v>1041196</v>
      </c>
      <c r="D103" s="20">
        <v>358</v>
      </c>
      <c r="E103" s="19"/>
      <c r="F103" s="19">
        <v>228788</v>
      </c>
      <c r="G103" s="20">
        <v>139</v>
      </c>
      <c r="H103" s="18"/>
      <c r="I103" s="21">
        <f>D103/(D103+G103)</f>
        <v>0.7203219315895373</v>
      </c>
      <c r="K103" s="17"/>
      <c r="L103" s="18"/>
      <c r="M103" s="19"/>
      <c r="N103" s="20"/>
      <c r="O103" s="19"/>
      <c r="P103" s="19"/>
      <c r="Q103" s="20"/>
      <c r="R103" s="18"/>
      <c r="S103" s="21"/>
    </row>
    <row r="104" spans="1:19" ht="15">
      <c r="A104" s="17" t="s">
        <v>196</v>
      </c>
      <c r="B104" s="18" t="s">
        <v>85</v>
      </c>
      <c r="C104" s="19">
        <v>1072972</v>
      </c>
      <c r="D104" s="20">
        <v>348</v>
      </c>
      <c r="E104" s="19"/>
      <c r="F104" s="19">
        <v>227568</v>
      </c>
      <c r="G104" s="20">
        <v>108</v>
      </c>
      <c r="H104" s="18"/>
      <c r="I104" s="21">
        <f>D104/(D104+G104)</f>
        <v>0.7631578947368421</v>
      </c>
      <c r="K104" s="17"/>
      <c r="L104" s="18"/>
      <c r="M104" s="19"/>
      <c r="N104" s="20"/>
      <c r="O104" s="19"/>
      <c r="P104" s="19"/>
      <c r="Q104" s="20"/>
      <c r="R104" s="18"/>
      <c r="S104" s="21"/>
    </row>
    <row r="105" spans="1:19" ht="15">
      <c r="A105" s="17" t="s">
        <v>162</v>
      </c>
      <c r="B105" s="18" t="s">
        <v>98</v>
      </c>
      <c r="C105" s="19">
        <v>1029749</v>
      </c>
      <c r="D105" s="20">
        <v>346</v>
      </c>
      <c r="E105" s="19"/>
      <c r="F105" s="19">
        <v>223060</v>
      </c>
      <c r="G105" s="20">
        <v>139</v>
      </c>
      <c r="H105" s="18"/>
      <c r="I105" s="21">
        <f>D105/(D105+G105)</f>
        <v>0.7134020618556701</v>
      </c>
      <c r="K105" s="17"/>
      <c r="L105" s="18"/>
      <c r="M105" s="19"/>
      <c r="N105" s="20"/>
      <c r="O105" s="19"/>
      <c r="P105" s="19"/>
      <c r="Q105" s="20"/>
      <c r="R105" s="18"/>
      <c r="S105" s="21"/>
    </row>
    <row r="106" spans="1:19" ht="15">
      <c r="A106" s="17" t="s">
        <v>271</v>
      </c>
      <c r="B106" s="18" t="s">
        <v>103</v>
      </c>
      <c r="C106" s="19">
        <v>773107</v>
      </c>
      <c r="D106" s="20">
        <v>315</v>
      </c>
      <c r="E106" s="19"/>
      <c r="F106" s="19">
        <v>221845</v>
      </c>
      <c r="G106" s="20">
        <v>133</v>
      </c>
      <c r="H106" s="18"/>
      <c r="I106" s="21">
        <f>D106/(D106+G106)</f>
        <v>0.703125</v>
      </c>
      <c r="K106" s="17"/>
      <c r="L106" s="18"/>
      <c r="M106" s="19"/>
      <c r="N106" s="20"/>
      <c r="O106" s="19"/>
      <c r="P106" s="19"/>
      <c r="Q106" s="20"/>
      <c r="R106" s="18"/>
      <c r="S106" s="21"/>
    </row>
    <row r="107" spans="1:19" ht="15">
      <c r="A107" s="17" t="s">
        <v>160</v>
      </c>
      <c r="B107" s="18" t="s">
        <v>96</v>
      </c>
      <c r="C107" s="19">
        <v>926104</v>
      </c>
      <c r="D107" s="20">
        <v>324</v>
      </c>
      <c r="E107" s="19"/>
      <c r="F107" s="19">
        <v>218901</v>
      </c>
      <c r="G107" s="20">
        <v>115</v>
      </c>
      <c r="H107" s="18"/>
      <c r="I107" s="21">
        <f>D107/(D107+G107)</f>
        <v>0.7380410022779044</v>
      </c>
      <c r="K107" s="17"/>
      <c r="L107" s="18"/>
      <c r="M107" s="19"/>
      <c r="N107" s="20"/>
      <c r="O107" s="19"/>
      <c r="P107" s="19"/>
      <c r="Q107" s="20"/>
      <c r="R107" s="18"/>
      <c r="S107" s="21"/>
    </row>
    <row r="108" spans="1:19" ht="15">
      <c r="A108" s="17" t="s">
        <v>161</v>
      </c>
      <c r="B108" s="18" t="s">
        <v>97</v>
      </c>
      <c r="C108" s="19">
        <v>1448123</v>
      </c>
      <c r="D108" s="20">
        <v>513</v>
      </c>
      <c r="E108" s="19"/>
      <c r="F108" s="19">
        <v>215625</v>
      </c>
      <c r="G108" s="20">
        <v>152</v>
      </c>
      <c r="H108" s="18"/>
      <c r="I108" s="21">
        <f>D108/(D108+G108)</f>
        <v>0.7714285714285715</v>
      </c>
      <c r="K108" s="17"/>
      <c r="L108" s="18"/>
      <c r="M108" s="19"/>
      <c r="N108" s="20"/>
      <c r="O108" s="19"/>
      <c r="P108" s="19"/>
      <c r="Q108" s="20"/>
      <c r="R108" s="18"/>
      <c r="S108" s="21"/>
    </row>
    <row r="109" spans="1:19" ht="15">
      <c r="A109" s="17" t="s">
        <v>201</v>
      </c>
      <c r="B109" s="18" t="s">
        <v>95</v>
      </c>
      <c r="C109" s="19">
        <v>1179130</v>
      </c>
      <c r="D109" s="20">
        <v>404</v>
      </c>
      <c r="E109" s="19"/>
      <c r="F109" s="19">
        <v>208472</v>
      </c>
      <c r="G109" s="20">
        <v>134</v>
      </c>
      <c r="H109" s="18"/>
      <c r="I109" s="21">
        <f>D109/(D109+G109)</f>
        <v>0.7509293680297398</v>
      </c>
      <c r="K109" s="17"/>
      <c r="L109" s="18"/>
      <c r="M109" s="19"/>
      <c r="N109" s="20"/>
      <c r="O109" s="19"/>
      <c r="P109" s="19"/>
      <c r="Q109" s="20"/>
      <c r="R109" s="18"/>
      <c r="S109" s="21"/>
    </row>
    <row r="110" spans="1:19" ht="15">
      <c r="A110" s="17" t="s">
        <v>279</v>
      </c>
      <c r="B110" s="18" t="s">
        <v>106</v>
      </c>
      <c r="C110" s="19">
        <v>661322</v>
      </c>
      <c r="D110" s="20">
        <v>245</v>
      </c>
      <c r="E110" s="19"/>
      <c r="F110" s="19">
        <v>205031</v>
      </c>
      <c r="G110" s="20">
        <v>111</v>
      </c>
      <c r="H110" s="18"/>
      <c r="I110" s="21">
        <f>D110/(D110+G110)</f>
        <v>0.6882022471910112</v>
      </c>
      <c r="K110" s="17"/>
      <c r="L110" s="18"/>
      <c r="M110" s="19"/>
      <c r="N110" s="20"/>
      <c r="O110" s="19"/>
      <c r="P110" s="19"/>
      <c r="Q110" s="20"/>
      <c r="R110" s="18"/>
      <c r="S110" s="21"/>
    </row>
    <row r="111" spans="1:19" ht="15">
      <c r="A111" s="17" t="s">
        <v>216</v>
      </c>
      <c r="B111" s="18" t="s">
        <v>99</v>
      </c>
      <c r="C111" s="19">
        <v>735771</v>
      </c>
      <c r="D111" s="20">
        <v>280</v>
      </c>
      <c r="E111" s="19"/>
      <c r="F111" s="19">
        <v>203759</v>
      </c>
      <c r="G111" s="20">
        <v>108</v>
      </c>
      <c r="H111" s="18"/>
      <c r="I111" s="21">
        <f>D111/(D111+G111)</f>
        <v>0.7216494845360825</v>
      </c>
      <c r="K111" s="17"/>
      <c r="L111" s="18"/>
      <c r="M111" s="19"/>
      <c r="N111" s="20"/>
      <c r="O111" s="19"/>
      <c r="P111" s="19"/>
      <c r="Q111" s="20"/>
      <c r="R111" s="18"/>
      <c r="S111" s="21"/>
    </row>
    <row r="112" spans="1:19" ht="15">
      <c r="A112" s="17" t="s">
        <v>159</v>
      </c>
      <c r="B112" s="18" t="s">
        <v>94</v>
      </c>
      <c r="C112" s="19">
        <v>1055666</v>
      </c>
      <c r="D112" s="20">
        <v>367</v>
      </c>
      <c r="E112" s="19"/>
      <c r="F112" s="19">
        <v>188028</v>
      </c>
      <c r="G112" s="20">
        <v>107</v>
      </c>
      <c r="H112" s="18"/>
      <c r="I112" s="21">
        <f>D112/(D112+G112)</f>
        <v>0.7742616033755274</v>
      </c>
      <c r="K112" s="17"/>
      <c r="L112" s="18"/>
      <c r="M112" s="19"/>
      <c r="N112" s="20"/>
      <c r="O112" s="19"/>
      <c r="P112" s="19"/>
      <c r="Q112" s="20"/>
      <c r="R112" s="18"/>
      <c r="S112" s="21"/>
    </row>
    <row r="113" spans="1:19" ht="15">
      <c r="A113" s="17" t="s">
        <v>166</v>
      </c>
      <c r="B113" s="18" t="s">
        <v>112</v>
      </c>
      <c r="C113" s="19">
        <v>1265322</v>
      </c>
      <c r="D113" s="20">
        <v>427</v>
      </c>
      <c r="E113" s="19"/>
      <c r="F113" s="19">
        <v>186925</v>
      </c>
      <c r="G113" s="20">
        <v>121</v>
      </c>
      <c r="H113" s="18"/>
      <c r="I113" s="21">
        <f>D113/(D113+G113)</f>
        <v>0.7791970802919708</v>
      </c>
      <c r="K113" s="17"/>
      <c r="L113" s="18"/>
      <c r="M113" s="19"/>
      <c r="N113" s="20"/>
      <c r="O113" s="19"/>
      <c r="P113" s="19"/>
      <c r="Q113" s="20"/>
      <c r="R113" s="18"/>
      <c r="S113" s="21"/>
    </row>
    <row r="114" spans="1:19" ht="15">
      <c r="A114" s="17" t="s">
        <v>263</v>
      </c>
      <c r="B114" s="18" t="s">
        <v>110</v>
      </c>
      <c r="C114" s="19">
        <v>623815</v>
      </c>
      <c r="D114" s="20">
        <v>199</v>
      </c>
      <c r="E114" s="19"/>
      <c r="F114" s="19">
        <v>184458</v>
      </c>
      <c r="G114" s="20">
        <v>74</v>
      </c>
      <c r="H114" s="18"/>
      <c r="I114" s="21">
        <f>D114/(D114+G114)</f>
        <v>0.7289377289377289</v>
      </c>
      <c r="K114" s="17"/>
      <c r="L114" s="18"/>
      <c r="M114" s="19"/>
      <c r="N114" s="20"/>
      <c r="O114" s="19"/>
      <c r="P114" s="19"/>
      <c r="Q114" s="20"/>
      <c r="R114" s="18"/>
      <c r="S114" s="21"/>
    </row>
    <row r="115" spans="1:19" ht="15">
      <c r="A115" s="17" t="s">
        <v>197</v>
      </c>
      <c r="B115" s="18" t="s">
        <v>104</v>
      </c>
      <c r="C115" s="19">
        <v>1022744</v>
      </c>
      <c r="D115" s="20">
        <v>335</v>
      </c>
      <c r="E115" s="19"/>
      <c r="F115" s="19">
        <v>180879</v>
      </c>
      <c r="G115" s="20">
        <v>110</v>
      </c>
      <c r="H115" s="18"/>
      <c r="I115" s="21">
        <f>D115/(D115+G115)</f>
        <v>0.7528089887640449</v>
      </c>
      <c r="K115" s="17"/>
      <c r="L115" s="18"/>
      <c r="M115" s="19"/>
      <c r="N115" s="20"/>
      <c r="O115" s="19"/>
      <c r="P115" s="19"/>
      <c r="Q115" s="20"/>
      <c r="R115" s="18"/>
      <c r="S115" s="21"/>
    </row>
    <row r="116" spans="1:19" ht="15">
      <c r="A116" s="17" t="s">
        <v>208</v>
      </c>
      <c r="B116" s="18" t="s">
        <v>113</v>
      </c>
      <c r="C116" s="19">
        <v>646823</v>
      </c>
      <c r="D116" s="20">
        <v>224</v>
      </c>
      <c r="E116" s="19"/>
      <c r="F116" s="19">
        <v>178341</v>
      </c>
      <c r="G116" s="20">
        <v>94</v>
      </c>
      <c r="H116" s="18"/>
      <c r="I116" s="21">
        <f>D116/(D116+G116)</f>
        <v>0.7044025157232704</v>
      </c>
      <c r="K116" s="17"/>
      <c r="L116" s="18"/>
      <c r="M116" s="19"/>
      <c r="N116" s="20"/>
      <c r="O116" s="19"/>
      <c r="P116" s="19"/>
      <c r="Q116" s="20"/>
      <c r="R116" s="18"/>
      <c r="S116" s="21"/>
    </row>
    <row r="117" spans="1:19" ht="15">
      <c r="A117" s="17" t="s">
        <v>233</v>
      </c>
      <c r="B117" s="18" t="s">
        <v>109</v>
      </c>
      <c r="C117" s="19">
        <v>485703</v>
      </c>
      <c r="D117" s="20">
        <v>178</v>
      </c>
      <c r="E117" s="19"/>
      <c r="F117" s="19">
        <v>170381</v>
      </c>
      <c r="G117" s="20">
        <v>94</v>
      </c>
      <c r="H117" s="18"/>
      <c r="I117" s="21">
        <f>D117/(D117+G117)</f>
        <v>0.6544117647058824</v>
      </c>
      <c r="K117" s="17"/>
      <c r="L117" s="18"/>
      <c r="M117" s="19"/>
      <c r="N117" s="20"/>
      <c r="O117" s="19"/>
      <c r="P117" s="19"/>
      <c r="Q117" s="20"/>
      <c r="R117" s="18"/>
      <c r="S117" s="21"/>
    </row>
    <row r="118" spans="1:19" ht="15">
      <c r="A118" s="17" t="s">
        <v>205</v>
      </c>
      <c r="B118" s="18" t="s">
        <v>107</v>
      </c>
      <c r="C118" s="19">
        <v>670626</v>
      </c>
      <c r="D118" s="20">
        <v>234</v>
      </c>
      <c r="E118" s="19"/>
      <c r="F118" s="19">
        <v>167243</v>
      </c>
      <c r="G118" s="20">
        <v>102</v>
      </c>
      <c r="H118" s="18"/>
      <c r="I118" s="21">
        <f>D118/(D118+G118)</f>
        <v>0.6964285714285714</v>
      </c>
      <c r="K118" s="17"/>
      <c r="L118" s="18"/>
      <c r="M118" s="19"/>
      <c r="N118" s="20"/>
      <c r="O118" s="19"/>
      <c r="P118" s="19"/>
      <c r="Q118" s="20"/>
      <c r="R118" s="18"/>
      <c r="S118" s="21"/>
    </row>
    <row r="119" spans="1:19" ht="15">
      <c r="A119" s="17" t="s">
        <v>202</v>
      </c>
      <c r="B119" s="18" t="s">
        <v>108</v>
      </c>
      <c r="C119" s="19">
        <v>919679</v>
      </c>
      <c r="D119" s="20">
        <v>299</v>
      </c>
      <c r="E119" s="19"/>
      <c r="F119" s="19">
        <v>166867</v>
      </c>
      <c r="G119" s="20">
        <v>92</v>
      </c>
      <c r="H119" s="18"/>
      <c r="I119" s="21">
        <f>D119/(D119+G119)</f>
        <v>0.7647058823529411</v>
      </c>
      <c r="K119" s="17"/>
      <c r="L119" s="18"/>
      <c r="M119" s="19"/>
      <c r="N119" s="20"/>
      <c r="O119" s="19"/>
      <c r="P119" s="19"/>
      <c r="Q119" s="20"/>
      <c r="R119" s="18"/>
      <c r="S119" s="21"/>
    </row>
    <row r="120" spans="1:19" ht="15">
      <c r="A120" s="17" t="s">
        <v>167</v>
      </c>
      <c r="B120" s="18" t="s">
        <v>114</v>
      </c>
      <c r="C120" s="19">
        <v>548126</v>
      </c>
      <c r="D120" s="20">
        <v>192</v>
      </c>
      <c r="E120" s="19"/>
      <c r="F120" s="19">
        <v>159181</v>
      </c>
      <c r="G120" s="20">
        <v>75</v>
      </c>
      <c r="H120" s="18"/>
      <c r="I120" s="21">
        <f>D120/(D120+G120)</f>
        <v>0.7191011235955056</v>
      </c>
      <c r="K120" s="17"/>
      <c r="L120" s="18"/>
      <c r="M120" s="19"/>
      <c r="N120" s="20"/>
      <c r="O120" s="19"/>
      <c r="P120" s="19"/>
      <c r="Q120" s="20"/>
      <c r="R120" s="18"/>
      <c r="S120" s="21"/>
    </row>
    <row r="121" spans="1:19" ht="15">
      <c r="A121" s="17" t="s">
        <v>168</v>
      </c>
      <c r="B121" s="18" t="s">
        <v>115</v>
      </c>
      <c r="C121" s="19">
        <v>625008</v>
      </c>
      <c r="D121" s="20">
        <v>203</v>
      </c>
      <c r="E121" s="19"/>
      <c r="F121" s="19">
        <v>158234</v>
      </c>
      <c r="G121" s="20">
        <v>99</v>
      </c>
      <c r="H121" s="18"/>
      <c r="I121" s="21">
        <f>D121/(D121+G121)</f>
        <v>0.6721854304635762</v>
      </c>
      <c r="K121" s="17"/>
      <c r="L121" s="18"/>
      <c r="M121" s="19"/>
      <c r="N121" s="20"/>
      <c r="O121" s="19"/>
      <c r="P121" s="19"/>
      <c r="Q121" s="20"/>
      <c r="R121" s="18"/>
      <c r="S121" s="21"/>
    </row>
    <row r="122" spans="1:19" ht="15">
      <c r="A122" s="17" t="s">
        <v>210</v>
      </c>
      <c r="B122" s="18" t="s">
        <v>102</v>
      </c>
      <c r="C122" s="19">
        <v>874438</v>
      </c>
      <c r="D122" s="20">
        <v>307</v>
      </c>
      <c r="E122" s="19"/>
      <c r="F122" s="19">
        <v>135763</v>
      </c>
      <c r="G122" s="20">
        <v>77</v>
      </c>
      <c r="H122" s="18"/>
      <c r="I122" s="21">
        <f>D122/(D122+G122)</f>
        <v>0.7994791666666666</v>
      </c>
      <c r="K122" s="17"/>
      <c r="L122" s="18"/>
      <c r="M122" s="19"/>
      <c r="N122" s="20"/>
      <c r="O122" s="19"/>
      <c r="P122" s="19"/>
      <c r="Q122" s="20"/>
      <c r="R122" s="18"/>
      <c r="S122" s="21"/>
    </row>
    <row r="123" spans="1:19" ht="15">
      <c r="A123" s="17" t="s">
        <v>222</v>
      </c>
      <c r="B123" s="18" t="s">
        <v>117</v>
      </c>
      <c r="C123" s="19">
        <v>711715</v>
      </c>
      <c r="D123" s="20">
        <v>236</v>
      </c>
      <c r="E123" s="19"/>
      <c r="F123" s="19">
        <v>125728</v>
      </c>
      <c r="G123" s="20">
        <v>75</v>
      </c>
      <c r="H123" s="18"/>
      <c r="I123" s="21">
        <f>D123/(D123+G123)</f>
        <v>0.7588424437299035</v>
      </c>
      <c r="K123" s="17"/>
      <c r="L123" s="18"/>
      <c r="M123" s="19"/>
      <c r="N123" s="20"/>
      <c r="O123" s="19"/>
      <c r="P123" s="19"/>
      <c r="Q123" s="20"/>
      <c r="R123" s="18"/>
      <c r="S123" s="21"/>
    </row>
    <row r="124" spans="1:19" ht="15">
      <c r="A124" s="17" t="s">
        <v>243</v>
      </c>
      <c r="B124" s="18" t="s">
        <v>120</v>
      </c>
      <c r="C124" s="19">
        <v>603664</v>
      </c>
      <c r="D124" s="20">
        <v>210</v>
      </c>
      <c r="E124" s="19"/>
      <c r="F124" s="19">
        <v>117288</v>
      </c>
      <c r="G124" s="20">
        <v>84</v>
      </c>
      <c r="H124" s="18"/>
      <c r="I124" s="21">
        <f>D124/(D124+G124)</f>
        <v>0.7142857142857143</v>
      </c>
      <c r="K124" s="17"/>
      <c r="L124" s="18"/>
      <c r="M124" s="19"/>
      <c r="N124" s="20"/>
      <c r="O124" s="19"/>
      <c r="P124" s="19"/>
      <c r="Q124" s="20"/>
      <c r="R124" s="18"/>
      <c r="S124" s="21"/>
    </row>
    <row r="125" spans="1:19" ht="15">
      <c r="A125" s="17" t="s">
        <v>249</v>
      </c>
      <c r="B125" s="18" t="s">
        <v>119</v>
      </c>
      <c r="C125" s="19">
        <v>612266</v>
      </c>
      <c r="D125" s="20">
        <v>241</v>
      </c>
      <c r="E125" s="19"/>
      <c r="F125" s="19">
        <v>113988</v>
      </c>
      <c r="G125" s="20">
        <v>68</v>
      </c>
      <c r="H125" s="18"/>
      <c r="I125" s="21">
        <f>D125/(D125+G125)</f>
        <v>0.7799352750809061</v>
      </c>
      <c r="K125" s="17"/>
      <c r="L125" s="18"/>
      <c r="M125" s="19"/>
      <c r="N125" s="20"/>
      <c r="O125" s="19"/>
      <c r="P125" s="19"/>
      <c r="Q125" s="20"/>
      <c r="R125" s="18"/>
      <c r="S125" s="21"/>
    </row>
    <row r="126" spans="1:19" ht="15">
      <c r="A126" s="17" t="s">
        <v>169</v>
      </c>
      <c r="B126" s="18" t="s">
        <v>116</v>
      </c>
      <c r="C126" s="19">
        <v>369786</v>
      </c>
      <c r="D126" s="20">
        <v>134</v>
      </c>
      <c r="E126" s="19"/>
      <c r="F126" s="19">
        <v>112755</v>
      </c>
      <c r="G126" s="20">
        <v>70</v>
      </c>
      <c r="H126" s="18"/>
      <c r="I126" s="21">
        <f>D126/(D126+G126)</f>
        <v>0.6568627450980392</v>
      </c>
      <c r="K126" s="17"/>
      <c r="L126" s="18"/>
      <c r="M126" s="19"/>
      <c r="N126" s="20"/>
      <c r="O126" s="19"/>
      <c r="P126" s="19"/>
      <c r="Q126" s="20"/>
      <c r="R126" s="18"/>
      <c r="S126" s="21"/>
    </row>
    <row r="127" spans="1:19" ht="15">
      <c r="A127" s="17" t="s">
        <v>256</v>
      </c>
      <c r="B127" s="18" t="s">
        <v>111</v>
      </c>
      <c r="C127" s="19">
        <v>756737</v>
      </c>
      <c r="D127" s="20">
        <v>280</v>
      </c>
      <c r="E127" s="19"/>
      <c r="F127" s="19">
        <v>110454</v>
      </c>
      <c r="G127" s="20">
        <v>85</v>
      </c>
      <c r="H127" s="18"/>
      <c r="I127" s="21">
        <f>D127/(D127+G127)</f>
        <v>0.7671232876712328</v>
      </c>
      <c r="K127" s="17"/>
      <c r="L127" s="18"/>
      <c r="M127" s="19"/>
      <c r="N127" s="20"/>
      <c r="O127" s="19"/>
      <c r="P127" s="19"/>
      <c r="Q127" s="20"/>
      <c r="R127" s="18"/>
      <c r="S127" s="21"/>
    </row>
    <row r="128" spans="1:19" ht="15">
      <c r="A128" s="17" t="s">
        <v>170</v>
      </c>
      <c r="B128" s="18" t="s">
        <v>122</v>
      </c>
      <c r="C128" s="19">
        <v>522274</v>
      </c>
      <c r="D128" s="20">
        <v>206</v>
      </c>
      <c r="E128" s="19"/>
      <c r="F128" s="19">
        <v>108250</v>
      </c>
      <c r="G128" s="20">
        <v>71</v>
      </c>
      <c r="H128" s="18"/>
      <c r="I128" s="21">
        <f>D128/(D128+G128)</f>
        <v>0.7436823104693141</v>
      </c>
      <c r="K128" s="17"/>
      <c r="L128" s="18"/>
      <c r="M128" s="19"/>
      <c r="N128" s="20"/>
      <c r="O128" s="19"/>
      <c r="P128" s="19"/>
      <c r="Q128" s="20"/>
      <c r="R128" s="18"/>
      <c r="S128" s="21"/>
    </row>
    <row r="129" spans="1:19" ht="15">
      <c r="A129" s="17" t="s">
        <v>245</v>
      </c>
      <c r="B129" s="18" t="s">
        <v>121</v>
      </c>
      <c r="C129" s="19">
        <v>589112</v>
      </c>
      <c r="D129" s="20">
        <v>214</v>
      </c>
      <c r="E129" s="19"/>
      <c r="F129" s="19">
        <v>102962</v>
      </c>
      <c r="G129" s="20">
        <v>60</v>
      </c>
      <c r="H129" s="18"/>
      <c r="I129" s="21">
        <f>D129/(D129+G129)</f>
        <v>0.781021897810219</v>
      </c>
      <c r="K129" s="17"/>
      <c r="L129" s="18"/>
      <c r="M129" s="19"/>
      <c r="N129" s="20"/>
      <c r="O129" s="19"/>
      <c r="P129" s="19"/>
      <c r="Q129" s="20"/>
      <c r="R129" s="18"/>
      <c r="S129" s="21"/>
    </row>
    <row r="130" spans="1:19" ht="15">
      <c r="A130" s="17" t="s">
        <v>203</v>
      </c>
      <c r="B130" s="18" t="s">
        <v>118</v>
      </c>
      <c r="C130" s="19">
        <v>505666</v>
      </c>
      <c r="D130" s="20">
        <v>175</v>
      </c>
      <c r="E130" s="19"/>
      <c r="F130" s="19">
        <v>96325</v>
      </c>
      <c r="G130" s="20">
        <v>61</v>
      </c>
      <c r="H130" s="18"/>
      <c r="I130" s="21">
        <f>D130/(D130+G130)</f>
        <v>0.7415254237288136</v>
      </c>
      <c r="K130" s="17"/>
      <c r="L130" s="18"/>
      <c r="M130" s="19"/>
      <c r="N130" s="20"/>
      <c r="O130" s="19"/>
      <c r="P130" s="19"/>
      <c r="Q130" s="20"/>
      <c r="R130" s="18"/>
      <c r="S130" s="21"/>
    </row>
    <row r="131" spans="1:19" ht="15">
      <c r="A131" s="17" t="s">
        <v>269</v>
      </c>
      <c r="B131" s="18" t="s">
        <v>124</v>
      </c>
      <c r="C131" s="19">
        <v>243272</v>
      </c>
      <c r="D131" s="20">
        <v>100</v>
      </c>
      <c r="E131" s="19"/>
      <c r="F131" s="19">
        <v>88675</v>
      </c>
      <c r="G131" s="20">
        <v>43</v>
      </c>
      <c r="H131" s="18"/>
      <c r="I131" s="21">
        <f>D131/(D131+G131)</f>
        <v>0.6993006993006993</v>
      </c>
      <c r="K131" s="17"/>
      <c r="L131" s="18"/>
      <c r="M131" s="19"/>
      <c r="N131" s="20"/>
      <c r="O131" s="19"/>
      <c r="P131" s="19"/>
      <c r="Q131" s="20"/>
      <c r="R131" s="18"/>
      <c r="S131" s="21"/>
    </row>
    <row r="132" spans="1:19" ht="15">
      <c r="A132" s="17" t="s">
        <v>171</v>
      </c>
      <c r="B132" s="18" t="s">
        <v>125</v>
      </c>
      <c r="C132" s="19">
        <v>340694</v>
      </c>
      <c r="D132" s="20">
        <v>113</v>
      </c>
      <c r="E132" s="19"/>
      <c r="F132" s="19">
        <v>85873</v>
      </c>
      <c r="G132" s="20">
        <v>44</v>
      </c>
      <c r="H132" s="18"/>
      <c r="I132" s="21">
        <f>D132/(D132+G132)</f>
        <v>0.7197452229299363</v>
      </c>
      <c r="K132" s="17"/>
      <c r="L132" s="18"/>
      <c r="M132" s="19"/>
      <c r="N132" s="20"/>
      <c r="O132" s="19"/>
      <c r="P132" s="19"/>
      <c r="Q132" s="20"/>
      <c r="R132" s="18"/>
      <c r="S132" s="21"/>
    </row>
    <row r="133" spans="1:19" ht="15">
      <c r="A133" s="17" t="s">
        <v>267</v>
      </c>
      <c r="B133" s="18" t="s">
        <v>123</v>
      </c>
      <c r="C133" s="19">
        <v>444128</v>
      </c>
      <c r="D133" s="20">
        <v>166</v>
      </c>
      <c r="E133" s="19"/>
      <c r="F133" s="19">
        <v>77621</v>
      </c>
      <c r="G133" s="20">
        <v>46</v>
      </c>
      <c r="H133" s="18"/>
      <c r="I133" s="21">
        <f>D133/(D133+G133)</f>
        <v>0.7830188679245284</v>
      </c>
      <c r="K133" s="17"/>
      <c r="L133" s="18"/>
      <c r="M133" s="19"/>
      <c r="N133" s="20"/>
      <c r="O133" s="19"/>
      <c r="P133" s="19"/>
      <c r="Q133" s="20"/>
      <c r="R133" s="18"/>
      <c r="S133" s="21"/>
    </row>
    <row r="134" spans="1:19" ht="15">
      <c r="A134" s="17" t="s">
        <v>173</v>
      </c>
      <c r="B134" s="18" t="s">
        <v>128</v>
      </c>
      <c r="C134" s="19">
        <v>257651</v>
      </c>
      <c r="D134" s="20">
        <v>100</v>
      </c>
      <c r="E134" s="19"/>
      <c r="F134" s="19">
        <v>68564</v>
      </c>
      <c r="G134" s="20">
        <v>31</v>
      </c>
      <c r="H134" s="18"/>
      <c r="I134" s="21">
        <f>D134/(D134+G134)</f>
        <v>0.7633587786259542</v>
      </c>
      <c r="K134" s="17"/>
      <c r="L134" s="18"/>
      <c r="M134" s="19"/>
      <c r="N134" s="20"/>
      <c r="O134" s="19"/>
      <c r="P134" s="19"/>
      <c r="Q134" s="20"/>
      <c r="R134" s="18"/>
      <c r="S134" s="21"/>
    </row>
    <row r="135" spans="1:19" ht="15">
      <c r="A135" s="17" t="s">
        <v>260</v>
      </c>
      <c r="B135" s="18" t="s">
        <v>129</v>
      </c>
      <c r="C135" s="19">
        <v>200587</v>
      </c>
      <c r="D135" s="20">
        <v>72</v>
      </c>
      <c r="E135" s="19"/>
      <c r="F135" s="19">
        <v>40754</v>
      </c>
      <c r="G135" s="20">
        <v>26</v>
      </c>
      <c r="H135" s="18"/>
      <c r="I135" s="21">
        <f>D135/(D135+G135)</f>
        <v>0.7346938775510204</v>
      </c>
      <c r="K135" s="17"/>
      <c r="L135" s="18"/>
      <c r="M135" s="19"/>
      <c r="N135" s="20"/>
      <c r="O135" s="19"/>
      <c r="P135" s="19"/>
      <c r="Q135" s="20"/>
      <c r="R135" s="18"/>
      <c r="S135" s="21"/>
    </row>
    <row r="136" spans="1:19" ht="15">
      <c r="A136" s="17" t="s">
        <v>221</v>
      </c>
      <c r="B136" s="18" t="s">
        <v>126</v>
      </c>
      <c r="C136" s="19">
        <v>328743</v>
      </c>
      <c r="D136" s="20">
        <v>102</v>
      </c>
      <c r="E136" s="19"/>
      <c r="F136" s="19">
        <v>35512</v>
      </c>
      <c r="G136" s="20">
        <v>16</v>
      </c>
      <c r="H136" s="18"/>
      <c r="I136" s="21">
        <f>D136/(D136+G136)</f>
        <v>0.864406779661017</v>
      </c>
      <c r="L136" s="18"/>
      <c r="M136" s="19"/>
      <c r="N136" s="20"/>
      <c r="O136" s="19"/>
      <c r="P136" s="19"/>
      <c r="Q136" s="20"/>
      <c r="R136" s="18"/>
      <c r="S136" s="21"/>
    </row>
    <row r="137" spans="1:19" ht="15">
      <c r="A137" s="17" t="s">
        <v>174</v>
      </c>
      <c r="B137" s="18" t="s">
        <v>130</v>
      </c>
      <c r="C137" s="19">
        <v>110880</v>
      </c>
      <c r="D137" s="20">
        <v>45</v>
      </c>
      <c r="E137" s="19"/>
      <c r="F137" s="19">
        <v>24499</v>
      </c>
      <c r="G137" s="20">
        <v>15</v>
      </c>
      <c r="H137" s="18"/>
      <c r="I137" s="21">
        <f>D137/(D137+G137)</f>
        <v>0.75</v>
      </c>
      <c r="K137" s="17"/>
      <c r="L137" s="18"/>
      <c r="M137" s="19"/>
      <c r="N137" s="20"/>
      <c r="O137" s="19"/>
      <c r="P137" s="19"/>
      <c r="Q137" s="20"/>
      <c r="R137" s="18"/>
      <c r="S137" s="21"/>
    </row>
    <row r="138" spans="1:19" ht="15">
      <c r="A138" s="17" t="s">
        <v>172</v>
      </c>
      <c r="B138" s="18" t="s">
        <v>127</v>
      </c>
      <c r="C138" s="19">
        <v>261421</v>
      </c>
      <c r="D138" s="20">
        <v>97</v>
      </c>
      <c r="E138" s="19"/>
      <c r="F138" s="19">
        <v>15537</v>
      </c>
      <c r="G138" s="20">
        <v>17</v>
      </c>
      <c r="H138" s="18"/>
      <c r="I138" s="21">
        <f>D138/(D138+G138)</f>
        <v>0.8508771929824561</v>
      </c>
      <c r="K138" s="17"/>
      <c r="L138" s="18"/>
      <c r="M138" s="19"/>
      <c r="N138" s="20"/>
      <c r="O138" s="19"/>
      <c r="P138" s="19"/>
      <c r="Q138" s="20"/>
      <c r="R138" s="18"/>
      <c r="S138" s="21"/>
    </row>
    <row r="139" spans="1:19" ht="15">
      <c r="A139" s="17" t="s">
        <v>252</v>
      </c>
      <c r="B139" s="18" t="s">
        <v>195</v>
      </c>
      <c r="C139" s="19">
        <v>122103</v>
      </c>
      <c r="D139" s="20">
        <v>39</v>
      </c>
      <c r="E139" s="19"/>
      <c r="F139" s="19">
        <v>13477</v>
      </c>
      <c r="G139" s="20">
        <v>14</v>
      </c>
      <c r="H139" s="18"/>
      <c r="I139" s="21">
        <f>D139/(D139+G139)</f>
        <v>0.7358490566037735</v>
      </c>
      <c r="K139" s="17"/>
      <c r="L139" s="18"/>
      <c r="M139" s="19"/>
      <c r="N139" s="20"/>
      <c r="O139" s="19"/>
      <c r="P139" s="19"/>
      <c r="Q139" s="20"/>
      <c r="R139" s="18"/>
      <c r="S139" s="21"/>
    </row>
    <row r="140" spans="1:19" ht="15">
      <c r="A140" s="17" t="s">
        <v>253</v>
      </c>
      <c r="B140" s="18" t="s">
        <v>131</v>
      </c>
      <c r="C140" s="19">
        <v>12364</v>
      </c>
      <c r="D140" s="20">
        <v>4</v>
      </c>
      <c r="E140" s="19"/>
      <c r="F140" s="19">
        <v>4545</v>
      </c>
      <c r="G140" s="20">
        <v>3</v>
      </c>
      <c r="H140" s="18"/>
      <c r="I140" s="21">
        <f>D140/(D140+G140)</f>
        <v>0.5714285714285714</v>
      </c>
      <c r="K140" s="17"/>
      <c r="L140" s="18"/>
      <c r="M140" s="19"/>
      <c r="N140" s="20"/>
      <c r="O140" s="19"/>
      <c r="P140" s="19"/>
      <c r="Q140" s="20"/>
      <c r="R140" s="18"/>
      <c r="S140" s="21"/>
    </row>
    <row r="141" spans="1:11" ht="15">
      <c r="A141" s="17" t="s">
        <v>274</v>
      </c>
      <c r="B141" s="18" t="s">
        <v>132</v>
      </c>
      <c r="C141" s="19">
        <v>7172</v>
      </c>
      <c r="D141" s="20">
        <v>2</v>
      </c>
      <c r="E141" s="19"/>
      <c r="F141" s="19">
        <v>0</v>
      </c>
      <c r="G141" s="20">
        <v>0</v>
      </c>
      <c r="H141" s="18"/>
      <c r="I141" s="21">
        <f>D141/(D141+G141)</f>
        <v>1</v>
      </c>
      <c r="K141" s="17"/>
    </row>
    <row r="142" spans="2:9" ht="15">
      <c r="B142" s="9" t="s">
        <v>144</v>
      </c>
      <c r="C142" s="19">
        <f>SUM(C9:C141)</f>
        <v>440313664</v>
      </c>
      <c r="D142" s="20">
        <f>SUM(D9:D141)</f>
        <v>150840</v>
      </c>
      <c r="E142" s="19"/>
      <c r="F142" s="19">
        <f>SUM(F9:F141)</f>
        <v>105627086</v>
      </c>
      <c r="G142" s="20">
        <f>SUM(G9:G141)</f>
        <v>61038</v>
      </c>
      <c r="H142" s="18"/>
      <c r="I142" s="21">
        <f>D142/(D142+G142)</f>
        <v>0.711919123269051</v>
      </c>
    </row>
  </sheetData>
  <sheetProtection/>
  <mergeCells count="5">
    <mergeCell ref="A1:I1"/>
    <mergeCell ref="A2:I2"/>
    <mergeCell ref="A3:I3"/>
    <mergeCell ref="C6:D6"/>
    <mergeCell ref="F6:G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 Beecroft</cp:lastModifiedBy>
  <dcterms:created xsi:type="dcterms:W3CDTF">2011-01-31T19:17:02Z</dcterms:created>
  <dcterms:modified xsi:type="dcterms:W3CDTF">2012-03-26T20:09:38Z</dcterms:modified>
  <cp:category/>
  <cp:version/>
  <cp:contentType/>
  <cp:contentStatus/>
</cp:coreProperties>
</file>