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tabRatio="811" activeTab="0"/>
  </bookViews>
  <sheets>
    <sheet name="Instructions" sheetId="1" r:id="rId1"/>
    <sheet name="Budget Amendment" sheetId="2" r:id="rId2"/>
    <sheet name="Budget Summary" sheetId="3" r:id="rId3"/>
    <sheet name="Salary &amp; Benefits" sheetId="4" r:id="rId4"/>
    <sheet name="Other Expenses 1" sheetId="5" r:id="rId5"/>
    <sheet name="Other Expenses 2" sheetId="6" r:id="rId6"/>
    <sheet name="Match" sheetId="7" r:id="rId7"/>
    <sheet name="Budget Narrative" sheetId="8" r:id="rId8"/>
  </sheets>
  <definedNames>
    <definedName name="_xlnm.Print_Area" localSheetId="0">'Instructions'!$A$1:$A$48</definedName>
    <definedName name="_xlnm.Print_Area" localSheetId="6">'Match'!$A$1:$F$37</definedName>
    <definedName name="_xlnm.Print_Area" localSheetId="4">'Other Expenses 1'!$A$1:$D$26</definedName>
    <definedName name="_xlnm.Print_Area" localSheetId="5">'Other Expenses 2'!$A$1:$D$23</definedName>
  </definedNames>
  <calcPr fullCalcOnLoad="1"/>
</workbook>
</file>

<file path=xl/sharedStrings.xml><?xml version="1.0" encoding="utf-8"?>
<sst xmlns="http://schemas.openxmlformats.org/spreadsheetml/2006/main" count="291" uniqueCount="176">
  <si>
    <t>BUDGET CATEGORY</t>
  </si>
  <si>
    <t>TOTAL DSS REQUEST</t>
  </si>
  <si>
    <t>TOTAL MATCH AMOUNT</t>
  </si>
  <si>
    <t>SALARIES</t>
  </si>
  <si>
    <t>EQUIPMENT</t>
  </si>
  <si>
    <t>* Awarded funds cannot be used to supplant existing funds.</t>
  </si>
  <si>
    <t>(Staff Position)</t>
  </si>
  <si>
    <t>STAFF POSITION</t>
  </si>
  <si>
    <t>FICA</t>
  </si>
  <si>
    <t>PENSION/RETIREMENT</t>
  </si>
  <si>
    <t>HEALTH INSURANCE</t>
  </si>
  <si>
    <t>WORKER'S COMPENSATION</t>
  </si>
  <si>
    <t>UNEMPLOYMENT</t>
  </si>
  <si>
    <t>ITEMIZED BUDGET - OTHER PROPOSED EXPENSES</t>
  </si>
  <si>
    <t>BRIEF DESCRIPTION</t>
  </si>
  <si>
    <t>SOURCE</t>
  </si>
  <si>
    <t>CASH</t>
  </si>
  <si>
    <t>IN-KIND VALUE</t>
  </si>
  <si>
    <t>TOTAL MATCH</t>
  </si>
  <si>
    <t>Employee Benefits</t>
  </si>
  <si>
    <t>Postage</t>
  </si>
  <si>
    <t>Equipment</t>
  </si>
  <si>
    <t>Travel</t>
  </si>
  <si>
    <t>Other (Specify)</t>
  </si>
  <si>
    <t>Total Amounts Supplied by Match</t>
  </si>
  <si>
    <t>LINE ITEM</t>
  </si>
  <si>
    <t>Equipment Purchase</t>
  </si>
  <si>
    <t>Equipment Rental</t>
  </si>
  <si>
    <t>Other (specify)</t>
  </si>
  <si>
    <r>
      <t>TOTAL AMOUNT REQUESTED FROM DSS</t>
    </r>
    <r>
      <rPr>
        <sz val="16"/>
        <rFont val="Arial"/>
        <family val="2"/>
      </rPr>
      <t xml:space="preserve">: </t>
    </r>
  </si>
  <si>
    <t xml:space="preserve"> </t>
  </si>
  <si>
    <t>Please enter data into yellow fields only!</t>
  </si>
  <si>
    <t>Hours Per Week</t>
  </si>
  <si>
    <t>Annual Salary</t>
  </si>
  <si>
    <t>Amount Requested from VDSS</t>
  </si>
  <si>
    <t>Staff Position #</t>
  </si>
  <si>
    <t xml:space="preserve">TOTAL SALARIES Requested from VDSS  </t>
  </si>
  <si>
    <t>OTHER (Total)</t>
  </si>
  <si>
    <t>BUILDING</t>
  </si>
  <si>
    <t>OFFICE &amp; PROGRAM</t>
  </si>
  <si>
    <t>CONTRACT SERVICES / CONSULTANTS</t>
  </si>
  <si>
    <t>TRAINING, TRAVEL, TRANSPORTATION</t>
  </si>
  <si>
    <t>3.  BUILDING</t>
  </si>
  <si>
    <t>4.  OFFICE AND PROGRAM</t>
  </si>
  <si>
    <t xml:space="preserve">Printing </t>
  </si>
  <si>
    <t>Communications</t>
  </si>
  <si>
    <t>Program Supplies and Costs</t>
  </si>
  <si>
    <t>Publicity/Advertising</t>
  </si>
  <si>
    <t>Office Supplies</t>
  </si>
  <si>
    <t>5.  EQUIPMENT</t>
  </si>
  <si>
    <t>6.  CONTRACT SERVICES/ CONSULTANTS</t>
  </si>
  <si>
    <t>Family Violence Hotline</t>
  </si>
  <si>
    <t>Interpreters</t>
  </si>
  <si>
    <t>7.  TRAVEL, TRANSPORTATION, &amp; TRAINING</t>
  </si>
  <si>
    <t>Training</t>
  </si>
  <si>
    <t>8.  OTHER TOTAL</t>
  </si>
  <si>
    <t>Building</t>
  </si>
  <si>
    <t>Office and Program</t>
  </si>
  <si>
    <t>Contract Services &amp; Consultants</t>
  </si>
  <si>
    <t>Training, Travel &amp; Transportation</t>
  </si>
  <si>
    <t>TOTAL PROJECT BUDGET</t>
  </si>
  <si>
    <t>TOTALS</t>
  </si>
  <si>
    <t>Rent</t>
  </si>
  <si>
    <t>Utilities</t>
  </si>
  <si>
    <t>Maintenance</t>
  </si>
  <si>
    <t>Household Supplies</t>
  </si>
  <si>
    <t>Transportation</t>
  </si>
  <si>
    <t xml:space="preserve">OTHER (SPECIFY) </t>
  </si>
  <si>
    <t>Please enter a description on the Budget Narrative Tab of this Budget Workbook.</t>
  </si>
  <si>
    <t>TOTAL REQUESTED FROM VDSS GRANT</t>
  </si>
  <si>
    <t>Total Annual Cost</t>
  </si>
  <si>
    <t>OFFICE AND PROGRAM</t>
  </si>
  <si>
    <t>CONTRACT SERVICES/ CONSULTANTS</t>
  </si>
  <si>
    <t>TRAVEL, TRANSPORTATION, &amp; TRAINING</t>
  </si>
  <si>
    <t>OTHER TOTAL</t>
  </si>
  <si>
    <t>Line Item</t>
  </si>
  <si>
    <t>BENEFITS</t>
  </si>
  <si>
    <t>EMPLOYEE BENEFITS</t>
  </si>
  <si>
    <t>GRANTEE NAME:</t>
  </si>
  <si>
    <t>The cost of 500 (brochures) x .39 (each copy) = $195.00.</t>
  </si>
  <si>
    <t>Example:  Printing 500 copies of a new brochures. The cost per item is .39.</t>
  </si>
  <si>
    <t xml:space="preserve">Assume that the grant review committee is unfamiliar with domestic violence programs.  Provide as much information as possible about what you will be doing with the funds requested.  Unjustified expenses may not be funded.  </t>
  </si>
  <si>
    <r>
      <rPr>
        <i/>
        <u val="single"/>
        <sz val="12"/>
        <rFont val="Arial"/>
        <family val="2"/>
      </rPr>
      <t>Grantee Name:</t>
    </r>
    <r>
      <rPr>
        <i/>
        <sz val="12"/>
        <rFont val="Arial"/>
        <family val="2"/>
      </rPr>
      <t xml:space="preserve">  </t>
    </r>
    <r>
      <rPr>
        <sz val="12"/>
        <rFont val="Arial"/>
        <family val="2"/>
      </rPr>
      <t>Specify the name of your program.</t>
    </r>
  </si>
  <si>
    <r>
      <t>Itemized Budget for Employee Benefits:</t>
    </r>
    <r>
      <rPr>
        <sz val="12"/>
        <rFont val="Arial"/>
        <family val="2"/>
      </rPr>
      <t xml:space="preserve"> This section of the worksheet details the benefits offered to employees of your program.</t>
    </r>
  </si>
  <si>
    <r>
      <t>·</t>
    </r>
    <r>
      <rPr>
        <sz val="12"/>
        <rFont val="Times New Roman"/>
        <family val="1"/>
      </rPr>
      <t xml:space="preserve">        </t>
    </r>
    <r>
      <rPr>
        <i/>
        <u val="single"/>
        <sz val="12"/>
        <rFont val="Arial"/>
        <family val="2"/>
      </rPr>
      <t xml:space="preserve">Annual Cost: </t>
    </r>
    <r>
      <rPr>
        <sz val="12"/>
        <rFont val="Arial"/>
        <family val="2"/>
      </rPr>
      <t>Enter the cost for all staff positions listed.</t>
    </r>
  </si>
  <si>
    <r>
      <rPr>
        <b/>
        <sz val="12"/>
        <rFont val="Arial"/>
        <family val="2"/>
      </rPr>
      <t xml:space="preserve">Match: </t>
    </r>
    <r>
      <rPr>
        <sz val="12"/>
        <rFont val="Arial"/>
        <family val="2"/>
      </rPr>
      <t>This sheet lists the Matching funds to support the project.</t>
    </r>
  </si>
  <si>
    <r>
      <t>·</t>
    </r>
    <r>
      <rPr>
        <sz val="12"/>
        <rFont val="Times New Roman"/>
        <family val="1"/>
      </rPr>
      <t xml:space="preserve">        </t>
    </r>
    <r>
      <rPr>
        <i/>
        <u val="single"/>
        <sz val="12"/>
        <rFont val="Arial"/>
        <family val="2"/>
      </rPr>
      <t xml:space="preserve">Total Annual Cost: </t>
    </r>
    <r>
      <rPr>
        <sz val="12"/>
        <rFont val="Arial"/>
        <family val="2"/>
      </rPr>
      <t>Sum of the amounts listed.</t>
    </r>
  </si>
  <si>
    <r>
      <t>·</t>
    </r>
    <r>
      <rPr>
        <sz val="12"/>
        <rFont val="Times New Roman"/>
        <family val="1"/>
      </rPr>
      <t xml:space="preserve">        </t>
    </r>
    <r>
      <rPr>
        <i/>
        <u val="single"/>
        <sz val="12"/>
        <rFont val="Arial"/>
        <family val="2"/>
      </rPr>
      <t xml:space="preserve">Total Amount Requested from VDSS: </t>
    </r>
    <r>
      <rPr>
        <sz val="12"/>
        <rFont val="Arial"/>
        <family val="2"/>
      </rPr>
      <t>Sum of the amounts listed.</t>
    </r>
  </si>
  <si>
    <t>Please enter data into colored fields only!</t>
  </si>
  <si>
    <t>Although the Application Budget allows match for each line item, you are not required to have match in every budget category for which you request grant funds.</t>
  </si>
  <si>
    <t>Your agency accounting system must be able to track the exact matching funds, so it is in your best interest to keep the match as simple as possible.</t>
  </si>
  <si>
    <t>GRANTEE Name:</t>
  </si>
  <si>
    <t>Grant Preiod:</t>
  </si>
  <si>
    <t>Please enter a description on the Budget Narrative Tabs of this Budget Workbook.</t>
  </si>
  <si>
    <t>Grant Period:</t>
  </si>
  <si>
    <t xml:space="preserve">TOTAL BENEFITS </t>
  </si>
  <si>
    <t xml:space="preserve">ITEMIZED BUDGET - SALARIES AND EMPLOYEE BENEFITS </t>
  </si>
  <si>
    <t>Salaries</t>
  </si>
  <si>
    <t>Please enter data into the green or blue fields only!</t>
  </si>
  <si>
    <t>Grant Period</t>
  </si>
  <si>
    <r>
      <rPr>
        <i/>
        <u val="single"/>
        <sz val="12"/>
        <rFont val="Arial"/>
        <family val="2"/>
      </rPr>
      <t>Hours Per Week:</t>
    </r>
    <r>
      <rPr>
        <sz val="12"/>
        <rFont val="Arial"/>
        <family val="2"/>
      </rPr>
      <t xml:space="preserve">  In the next column list the total number of hours the staff will work per week. (</t>
    </r>
    <r>
      <rPr>
        <i/>
        <sz val="12"/>
        <rFont val="Arial"/>
        <family val="2"/>
      </rPr>
      <t xml:space="preserve">Ex., a full-time employee will work 40 hours per week.) </t>
    </r>
  </si>
  <si>
    <r>
      <rPr>
        <sz val="12"/>
        <rFont val="Times New Roman"/>
        <family val="1"/>
      </rPr>
      <t xml:space="preserve">              </t>
    </r>
    <r>
      <rPr>
        <sz val="12"/>
        <rFont val="Arial"/>
        <family val="2"/>
      </rPr>
      <t xml:space="preserve">Ex:  </t>
    </r>
    <r>
      <rPr>
        <b/>
        <sz val="12"/>
        <rFont val="Arial"/>
        <family val="2"/>
      </rPr>
      <t>Rent &amp; Utilities</t>
    </r>
    <r>
      <rPr>
        <sz val="12"/>
        <rFont val="Arial"/>
        <family val="2"/>
      </rPr>
      <t xml:space="preserve"> = 4,000.00</t>
    </r>
  </si>
  <si>
    <r>
      <rPr>
        <sz val="12"/>
        <rFont val="Times New Roman"/>
        <family val="1"/>
      </rPr>
      <t xml:space="preserve">              </t>
    </r>
    <r>
      <rPr>
        <sz val="12"/>
        <rFont val="Arial"/>
        <family val="2"/>
      </rPr>
      <t>Rent = 3,000.00</t>
    </r>
  </si>
  <si>
    <r>
      <rPr>
        <sz val="12"/>
        <rFont val="Times New Roman"/>
        <family val="1"/>
      </rPr>
      <t xml:space="preserve">              </t>
    </r>
    <r>
      <rPr>
        <sz val="12"/>
        <rFont val="Arial"/>
        <family val="2"/>
      </rPr>
      <t>Utilities = 500.00</t>
    </r>
  </si>
  <si>
    <r>
      <rPr>
        <sz val="12"/>
        <rFont val="Times New Roman"/>
        <family val="1"/>
      </rPr>
      <t xml:space="preserve">              </t>
    </r>
    <r>
      <rPr>
        <sz val="12"/>
        <rFont val="Arial"/>
        <family val="2"/>
      </rPr>
      <t>Phone = 500.00</t>
    </r>
  </si>
  <si>
    <r>
      <rPr>
        <sz val="12"/>
        <rFont val="Times New Roman"/>
        <family val="1"/>
      </rPr>
      <t xml:space="preserve">             </t>
    </r>
    <r>
      <rPr>
        <i/>
        <u val="single"/>
        <sz val="12"/>
        <rFont val="Arial"/>
        <family val="2"/>
      </rPr>
      <t>Subtotal For This Page:</t>
    </r>
    <r>
      <rPr>
        <sz val="12"/>
        <rFont val="Arial"/>
        <family val="2"/>
      </rPr>
      <t xml:space="preserve">  Sum of the amounts indicated for each category listed on this page.</t>
    </r>
  </si>
  <si>
    <r>
      <rPr>
        <b/>
        <sz val="12"/>
        <rFont val="Arial"/>
        <family val="2"/>
      </rPr>
      <t xml:space="preserve">Salary &amp; Benefits- (for New or Expanded Services only): </t>
    </r>
    <r>
      <rPr>
        <sz val="12"/>
        <rFont val="Arial"/>
        <family val="2"/>
      </rPr>
      <t xml:space="preserve">This worksheet details which positions will be funded through this grant. </t>
    </r>
    <r>
      <rPr>
        <b/>
        <sz val="12"/>
        <rFont val="Arial"/>
        <family val="2"/>
      </rPr>
      <t xml:space="preserve"> No staff will be funded through the one-time only request category.</t>
    </r>
  </si>
  <si>
    <r>
      <rPr>
        <i/>
        <u val="single"/>
        <sz val="12"/>
        <rFont val="Arial"/>
        <family val="2"/>
      </rPr>
      <t>Grant Period:</t>
    </r>
    <r>
      <rPr>
        <sz val="12"/>
        <rFont val="Arial"/>
        <family val="2"/>
      </rPr>
      <t xml:space="preserve"> The grant period for this RFP is for a 6-month period. The grant cycle begins January 1, 2015 and ends June 30, 2015.</t>
    </r>
  </si>
  <si>
    <r>
      <rPr>
        <i/>
        <u val="single"/>
        <sz val="12"/>
        <rFont val="Arial"/>
        <family val="2"/>
      </rPr>
      <t>Staff Positions:</t>
    </r>
    <r>
      <rPr>
        <sz val="12"/>
        <rFont val="Arial"/>
        <family val="2"/>
      </rPr>
      <t xml:space="preserve"> Under Staff Positions please list all staff you are requesting to be funded. </t>
    </r>
  </si>
  <si>
    <r>
      <rPr>
        <i/>
        <u val="single"/>
        <sz val="12"/>
        <rFont val="Arial"/>
        <family val="2"/>
      </rPr>
      <t>Hours of Staff Time Allocated to this project:</t>
    </r>
    <r>
      <rPr>
        <sz val="12"/>
        <rFont val="Arial"/>
        <family val="2"/>
      </rPr>
      <t xml:space="preserve">  Please enter the numbers of hours to be reimbursed through this VDSS grant. (</t>
    </r>
    <r>
      <rPr>
        <i/>
        <sz val="12"/>
        <rFont val="Arial"/>
        <family val="2"/>
      </rPr>
      <t>Ex., the employee may work a total of 40 hours per week, but only devotes 25 hours to the this project. Enter 25 hours in this column.)</t>
    </r>
  </si>
  <si>
    <r>
      <rPr>
        <u val="single"/>
        <sz val="12"/>
        <rFont val="Arial"/>
        <family val="2"/>
      </rPr>
      <t>Hours of Staff Time Allocated to this project</t>
    </r>
    <r>
      <rPr>
        <sz val="12"/>
        <rFont val="Arial"/>
        <family val="2"/>
      </rPr>
      <t>. This column is new in this RFP and is intended to break out the number of hours each employee will devote to the provision of services specific to this project.</t>
    </r>
  </si>
  <si>
    <r>
      <rPr>
        <i/>
        <u val="single"/>
        <sz val="12"/>
        <rFont val="Arial"/>
        <family val="2"/>
      </rPr>
      <t>Annual Salary</t>
    </r>
    <r>
      <rPr>
        <sz val="12"/>
        <rFont val="Arial"/>
        <family val="2"/>
      </rPr>
      <t>: The column labeled Annual Salary is the gross salary each position will earn working their total hours. (</t>
    </r>
    <r>
      <rPr>
        <i/>
        <sz val="12"/>
        <rFont val="Arial"/>
        <family val="2"/>
      </rPr>
      <t>Ex., if the position works 40 hours per week and their annual salary is $20,000, you will enter $20,000.)</t>
    </r>
    <r>
      <rPr>
        <sz val="12"/>
        <rFont val="Arial"/>
        <family val="2"/>
      </rPr>
      <t xml:space="preserve"> Formulas have been included and will automatically populate the Amount Requested from VDSS column.</t>
    </r>
  </si>
  <si>
    <t xml:space="preserve">·        Staff Position Number: Identify which staff positions you are requesting funding for employee benefits for Domestic Violence Expansion of Services and enter into the first column. </t>
  </si>
  <si>
    <t>Hours of Staff Time on this project</t>
  </si>
  <si>
    <t>% of Staff Time on this project</t>
  </si>
  <si>
    <t xml:space="preserve">Other Expenses 1 SUB-TOTAL </t>
  </si>
  <si>
    <t>Other Expenses 2 SUB-TOTAL</t>
  </si>
  <si>
    <t>SUB-TOTAL Other Expenses</t>
  </si>
  <si>
    <t xml:space="preserve">Other Expenses 1 </t>
  </si>
  <si>
    <t>Note that these two tabs separate out the expenses for one-time projects from the other two categories.  One time expenses are to be listed in the blue columns.  New and Expansion projects are to be listed in the green sections</t>
  </si>
  <si>
    <r>
      <rPr>
        <u val="single"/>
        <sz val="12"/>
        <rFont val="Arial"/>
        <family val="2"/>
      </rPr>
      <t>Line Items</t>
    </r>
    <r>
      <rPr>
        <i/>
        <u val="single"/>
        <sz val="12"/>
        <rFont val="Arial"/>
        <family val="2"/>
      </rPr>
      <t>:</t>
    </r>
    <r>
      <rPr>
        <u val="single"/>
        <sz val="12"/>
        <rFont val="Arial"/>
        <family val="2"/>
      </rPr>
      <t xml:space="preserve"> </t>
    </r>
    <r>
      <rPr>
        <sz val="12"/>
        <rFont val="Arial"/>
        <family val="2"/>
      </rPr>
      <t xml:space="preserve"> Each section is divided into a category header (bold) and sub categories.  Each </t>
    </r>
    <r>
      <rPr>
        <b/>
        <sz val="12"/>
        <rFont val="Arial"/>
        <family val="2"/>
      </rPr>
      <t>bold</t>
    </r>
    <r>
      <rPr>
        <sz val="12"/>
        <rFont val="Arial"/>
        <family val="2"/>
      </rPr>
      <t xml:space="preserve"> line item category automatically calculates the sum of the sub categories. Indicate the amount needed for each sub category.</t>
    </r>
  </si>
  <si>
    <r>
      <rPr>
        <sz val="12"/>
        <rFont val="Times New Roman"/>
        <family val="1"/>
      </rPr>
      <t xml:space="preserve">             </t>
    </r>
    <r>
      <rPr>
        <i/>
        <u val="single"/>
        <sz val="12"/>
        <rFont val="Arial"/>
        <family val="2"/>
      </rPr>
      <t>Total Amount Requested from DSS:</t>
    </r>
    <r>
      <rPr>
        <sz val="12"/>
        <rFont val="Arial"/>
        <family val="2"/>
      </rPr>
      <t xml:space="preserve">  Sum of the subtotals from pages 2 - 4.</t>
    </r>
  </si>
  <si>
    <r>
      <t>Description of Proposed Expenditures:</t>
    </r>
    <r>
      <rPr>
        <sz val="11"/>
        <rFont val="Arial"/>
        <family val="2"/>
      </rPr>
      <t xml:space="preserve">  For each line item describe exactly what will be paid for, purchased, or how the grant funds will be used in that category to support project related activities. Be sure to include any rates or formulas needed to calculate projected costs. </t>
    </r>
  </si>
  <si>
    <t>Budget Narrative: Use this worksheet to provide your budget narrative according to your budgets for Expanded or New Services (green cells), or One-Time Only Request (blue cells). Provide examples of calculations in this sheet.</t>
  </si>
  <si>
    <t>Instructions for Completing Budget Sheets</t>
  </si>
  <si>
    <t>BUDGET NARRATIVE:  Mid-Year Domestic Violence Grant</t>
  </si>
  <si>
    <t>Budget Request</t>
  </si>
  <si>
    <t>Unallowable for One-Time Requests</t>
  </si>
  <si>
    <t>BUDGET NARRATIVE: Mid-Year Domestic Violence Grant</t>
  </si>
  <si>
    <t>Matching funds are to be listed seperately if requesting funds for more than one category of funding.</t>
  </si>
  <si>
    <t xml:space="preserve"> 20% cash or in-kind match from non-federal sources is required from all existing programs.  A 35% cash or in-kind match from non-federal sources is required of new programs.  Federal funds may never be used as match.</t>
  </si>
  <si>
    <t>A 20 % match can be calculated by dividing the amount of the request by .80 and subtracting the amount requested from the figure obtained.  For example, a budget request of $100,000 would be divided by .80, which equals $125,000.  Then subtract $100,000 from $125,000.  The difference of $25,000 is the 20% match.</t>
  </si>
  <si>
    <t>Please enter the match for the total combined amounts for both Categories 1 &amp; 2 + Category 3 below.</t>
  </si>
  <si>
    <t xml:space="preserve">Please provide a COMPLETE description for all expenses listed in the Itemized Budget for each of the line items for New or Enhanced Services (Categories 1 &amp; 2). </t>
  </si>
  <si>
    <t>Please provide a COMPLETE description for all expenses listed on the Budget for each of the line items for One-Time Only Expenses (Category 3).</t>
  </si>
  <si>
    <r>
      <t>·</t>
    </r>
    <r>
      <rPr>
        <sz val="12"/>
        <rFont val="Times New Roman"/>
        <family val="1"/>
      </rPr>
      <t xml:space="preserve">        </t>
    </r>
    <r>
      <rPr>
        <i/>
        <u val="single"/>
        <sz val="12"/>
        <rFont val="Arial"/>
        <family val="2"/>
      </rPr>
      <t xml:space="preserve">Amount Requested from VDSS: </t>
    </r>
    <r>
      <rPr>
        <sz val="12"/>
        <rFont val="Arial"/>
        <family val="2"/>
      </rPr>
      <t>This grant will only pay a pro-rated amount based on the % of time on the project for each funded staff position.</t>
    </r>
  </si>
  <si>
    <r>
      <t>Amount Requested from VDSS-</t>
    </r>
    <r>
      <rPr>
        <sz val="9"/>
        <color indexed="9"/>
        <rFont val="Arial"/>
        <family val="2"/>
      </rPr>
      <t>% of benefits may not exceed % of Staff Time on this project</t>
    </r>
  </si>
  <si>
    <t xml:space="preserve">     The Word Document version of the Budget will no longer be used. This RFP requires the Excel version which will automatically calcualte all totals for each worksheet. The tabs at the bottom of this worksheet have been labeled and will guide you through each required section. If you were familiar with the Word version of the Itemized Budget, the worksheets within this workbook follow the same format.   Instructions for completing each worksheet are below. </t>
  </si>
  <si>
    <t>Virginia Department of Social Services, Office of Family Violence</t>
  </si>
  <si>
    <t>Program Name</t>
  </si>
  <si>
    <t>Authorized Official</t>
  </si>
  <si>
    <t>Sub-grant Number</t>
  </si>
  <si>
    <t>Effective Date</t>
  </si>
  <si>
    <t>Telephone Number</t>
  </si>
  <si>
    <t>E-mail Address</t>
  </si>
  <si>
    <t>INSERT CURRENT BUDGET CATEGORY</t>
  </si>
  <si>
    <t>VDSS FUNDS</t>
  </si>
  <si>
    <t>SUB-GRANTEE MATCH</t>
  </si>
  <si>
    <t>TOTAL PROGRAM</t>
  </si>
  <si>
    <t>Office &amp; Program</t>
  </si>
  <si>
    <t>Contract Serv/Consultants</t>
  </si>
  <si>
    <t>Training/Travel/Transportation</t>
  </si>
  <si>
    <t>Other (Total)</t>
  </si>
  <si>
    <t>TOTAL</t>
  </si>
  <si>
    <t>REVISED BUDGET REQUESTED</t>
  </si>
  <si>
    <t>INSERT REQUESTED CHANGE(S)</t>
  </si>
  <si>
    <t>INSTRUCTIONS TO SUB-GRANTEES</t>
  </si>
  <si>
    <t>Please print off and sign the Budget Amendment Request  then scan and e-mail along with all supporting documentation to your contract administrator. Submission of a hard-copy is not required.</t>
  </si>
  <si>
    <t>Autorized Signature:  ____________________________ Title: ____________________ Date: ___________</t>
  </si>
  <si>
    <t xml:space="preserve">Do not use this space.  For VDSS use only. </t>
  </si>
  <si>
    <t>Approval:  _____ Yes   _____ No</t>
  </si>
  <si>
    <t>VDSS Signature</t>
  </si>
  <si>
    <t>Title</t>
  </si>
  <si>
    <t>Date</t>
  </si>
  <si>
    <r>
      <rPr>
        <b/>
        <sz val="12"/>
        <rFont val="Arial"/>
        <family val="2"/>
      </rPr>
      <t>The Budget Amendment Request</t>
    </r>
    <r>
      <rPr>
        <sz val="12"/>
        <rFont val="Arial"/>
        <family val="2"/>
      </rPr>
      <t xml:space="preserve"> form is included so that all documents pertaining to the budget are inclusive in this workbook. Two budget amendment requests are allowed during each fiscal year. If you find your agency in a position to request a budget amendment, please make any and all changes to the forms contained in this workbook. The budget narrative should only include text for those line items being amended. The budget amendment request form should then be printed, signed, scanned and e-mailed to your VDSS contract administrator along with all supporting documents. </t>
    </r>
  </si>
  <si>
    <t>Mid- Year Domestic Violence Grant                                             Budget Amendment Request</t>
  </si>
  <si>
    <t xml:space="preserve">MID-YEAR DV GRANT - BUDGET SUMMARY - DSS FUNDS AND MATCH FUNDS   </t>
  </si>
  <si>
    <t>Amount Requested for Category 1 or 2</t>
  </si>
  <si>
    <t>Amount Requested for Category 3</t>
  </si>
  <si>
    <t>Amount Requested for  Category 1 or 2</t>
  </si>
  <si>
    <t>ITEMIZED BUDGET - MATCH DOCUMENTATION: Category 1 or 2</t>
  </si>
  <si>
    <t>ITEMIZED BUDGET - MATCH DOCUMENTATION: Category 3</t>
  </si>
  <si>
    <t>Narratiive Description Category 3</t>
  </si>
  <si>
    <t>Narrative Description for Category 1 or 2</t>
  </si>
  <si>
    <t xml:space="preserve"> A 35% match can be calculated by dividing the amount of the request by .65 and                                                         subtracting the amount requested from the figure obtained.  For example, a budget request of $100,000 would be divided by .70, which equals $153,846.  Then subtract $100,000 from $153,846.  The difference of $53,846 is the 35% match.</t>
  </si>
  <si>
    <r>
      <rPr>
        <b/>
        <sz val="12"/>
        <rFont val="Arial"/>
        <family val="2"/>
      </rPr>
      <t>Budget Summary</t>
    </r>
    <r>
      <rPr>
        <sz val="12"/>
        <rFont val="Arial"/>
        <family val="2"/>
      </rPr>
      <t>: The Budget Summary worksheet has formulas included and no entries are needed.Under the Domestic Violence Expansion of Services RFP, you will be asked on this page to place an "X" in no more than two spaces provided at the top of the page to indicate what your budget will address. Begin completing your Budget with the tab titled Salary Benefits and continue until you have completed all that apply to your application through the tab titled Budget Narrative.</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</si>
</sst>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0.0"/>
    <numFmt numFmtId="172" formatCode="_([$$-409]* #,##0.00_);_([$$-409]* \(#,##0.00\);_([$$-409]* &quot;-&quot;??_);_(@_)"/>
  </numFmts>
  <fonts count="83">
    <font>
      <sz val="10"/>
      <name val="Arial"/>
      <family val="0"/>
    </font>
    <font>
      <sz val="16"/>
      <name val="Arial"/>
      <family val="2"/>
    </font>
    <font>
      <b/>
      <sz val="16"/>
      <name val="Arial"/>
      <family val="2"/>
    </font>
    <font>
      <sz val="12"/>
      <name val="Arial"/>
      <family val="2"/>
    </font>
    <font>
      <sz val="14"/>
      <name val="Arial"/>
      <family val="2"/>
    </font>
    <font>
      <sz val="14"/>
      <color indexed="9"/>
      <name val="Arial"/>
      <family val="2"/>
    </font>
    <font>
      <b/>
      <sz val="14"/>
      <color indexed="9"/>
      <name val="Arial"/>
      <family val="2"/>
    </font>
    <font>
      <b/>
      <sz val="12"/>
      <name val="Arial"/>
      <family val="2"/>
    </font>
    <font>
      <b/>
      <sz val="12"/>
      <color indexed="8"/>
      <name val="Arial"/>
      <family val="2"/>
    </font>
    <font>
      <b/>
      <sz val="14"/>
      <name val="Arial"/>
      <family val="2"/>
    </font>
    <font>
      <sz val="8"/>
      <name val="Arial"/>
      <family val="2"/>
    </font>
    <font>
      <b/>
      <sz val="12"/>
      <color indexed="9"/>
      <name val="Arial"/>
      <family val="2"/>
    </font>
    <font>
      <sz val="16"/>
      <color indexed="9"/>
      <name val="Arial"/>
      <family val="2"/>
    </font>
    <font>
      <sz val="10"/>
      <color indexed="10"/>
      <name val="Arial"/>
      <family val="2"/>
    </font>
    <font>
      <b/>
      <sz val="10"/>
      <color indexed="10"/>
      <name val="Arial"/>
      <family val="2"/>
    </font>
    <font>
      <sz val="12"/>
      <color indexed="9"/>
      <name val="Arial"/>
      <family val="2"/>
    </font>
    <font>
      <sz val="11"/>
      <color indexed="9"/>
      <name val="Arial"/>
      <family val="2"/>
    </font>
    <font>
      <sz val="11"/>
      <name val="Arial"/>
      <family val="2"/>
    </font>
    <font>
      <b/>
      <sz val="10"/>
      <name val="Arial"/>
      <family val="2"/>
    </font>
    <font>
      <i/>
      <u val="single"/>
      <sz val="12"/>
      <name val="Arial"/>
      <family val="2"/>
    </font>
    <font>
      <i/>
      <u val="single"/>
      <sz val="11"/>
      <name val="Arial"/>
      <family val="2"/>
    </font>
    <font>
      <i/>
      <sz val="12"/>
      <name val="Arial"/>
      <family val="2"/>
    </font>
    <font>
      <sz val="12"/>
      <name val="Symbol"/>
      <family val="1"/>
    </font>
    <font>
      <sz val="12"/>
      <name val="Times New Roman"/>
      <family val="1"/>
    </font>
    <font>
      <u val="single"/>
      <sz val="12"/>
      <name val="Arial"/>
      <family val="2"/>
    </font>
    <font>
      <b/>
      <sz val="12"/>
      <color indexed="10"/>
      <name val="Arial"/>
      <family val="2"/>
    </font>
    <font>
      <sz val="9"/>
      <color indexed="9"/>
      <name val="Arial"/>
      <family val="2"/>
    </font>
    <font>
      <i/>
      <sz val="10"/>
      <name val="Arial"/>
      <family val="2"/>
    </font>
    <font>
      <b/>
      <sz val="14"/>
      <color indexed="8"/>
      <name val="Arial"/>
      <family val="2"/>
    </font>
    <font>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i/>
      <u val="single"/>
      <sz val="12"/>
      <color indexed="60"/>
      <name val="Arial"/>
      <family val="2"/>
    </font>
    <font>
      <i/>
      <sz val="8"/>
      <color indexed="10"/>
      <name val="Arial"/>
      <family val="2"/>
    </font>
    <font>
      <sz val="8"/>
      <color indexed="10"/>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sz val="10"/>
      <color theme="0"/>
      <name val="Arial"/>
      <family val="2"/>
    </font>
    <font>
      <b/>
      <i/>
      <u val="single"/>
      <sz val="12"/>
      <color theme="5" tint="-0.24997000396251678"/>
      <name val="Arial"/>
      <family val="2"/>
    </font>
    <font>
      <b/>
      <sz val="14"/>
      <color theme="0"/>
      <name val="Arial"/>
      <family val="2"/>
    </font>
    <font>
      <i/>
      <sz val="8"/>
      <color rgb="FFFF0000"/>
      <name val="Arial"/>
      <family val="2"/>
    </font>
    <font>
      <sz val="8"/>
      <color rgb="FFFF0000"/>
      <name val="Arial"/>
      <family val="2"/>
    </font>
    <font>
      <b/>
      <sz val="18"/>
      <color theme="0"/>
      <name val="Arial"/>
      <family val="2"/>
    </font>
    <font>
      <sz val="11"/>
      <color theme="0"/>
      <name val="Arial"/>
      <family val="2"/>
    </font>
    <font>
      <b/>
      <sz val="12"/>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CC"/>
        <bgColor indexed="64"/>
      </patternFill>
    </fill>
    <fill>
      <patternFill patternType="solid">
        <fgColor rgb="FFE7BCB7"/>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4999699890613556"/>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medium">
        <color indexed="8"/>
      </right>
      <top>
        <color indexed="63"/>
      </top>
      <bottom style="medium">
        <color indexed="8"/>
      </bottom>
    </border>
    <border>
      <left style="thick">
        <color indexed="8"/>
      </left>
      <right style="medium">
        <color indexed="8"/>
      </right>
      <top>
        <color indexed="63"/>
      </top>
      <bottom>
        <color indexed="63"/>
      </bottom>
    </border>
    <border>
      <left style="medium"/>
      <right style="medium"/>
      <top style="medium"/>
      <bottom style="mediu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ck">
        <color indexed="8"/>
      </left>
      <right style="medium">
        <color indexed="8"/>
      </right>
      <top style="thick">
        <color indexed="8"/>
      </top>
      <bottom>
        <color indexed="63"/>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style="medium">
        <color indexed="8"/>
      </bottom>
    </border>
    <border>
      <left style="thick">
        <color indexed="8"/>
      </left>
      <right style="medium">
        <color indexed="8"/>
      </right>
      <top style="medium">
        <color indexed="8"/>
      </top>
      <bottom>
        <color indexed="63"/>
      </bottom>
    </border>
    <border>
      <left style="thick">
        <color indexed="8"/>
      </left>
      <right style="medium">
        <color indexed="8"/>
      </right>
      <top>
        <color indexed="63"/>
      </top>
      <bottom style="medium"/>
    </border>
    <border>
      <left style="thick"/>
      <right style="medium"/>
      <top>
        <color indexed="63"/>
      </top>
      <bottom>
        <color indexed="63"/>
      </bottom>
    </border>
    <border>
      <left style="thick"/>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color indexed="8"/>
      </right>
      <top>
        <color indexed="63"/>
      </top>
      <bottom style="medium">
        <color indexed="8"/>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thick"/>
      <right>
        <color indexed="63"/>
      </right>
      <top style="medium"/>
      <bottom style="medium"/>
    </border>
    <border>
      <left style="medium"/>
      <right>
        <color indexed="63"/>
      </right>
      <top style="medium"/>
      <bottom style="medium"/>
    </border>
    <border>
      <left style="thin"/>
      <right style="medium"/>
      <top style="medium"/>
      <bottom style="medium"/>
    </border>
    <border>
      <left>
        <color indexed="63"/>
      </left>
      <right style="medium"/>
      <top style="medium"/>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medium"/>
      <right>
        <color indexed="63"/>
      </right>
      <top style="medium"/>
      <bottom>
        <color indexed="63"/>
      </bottom>
    </border>
    <border>
      <left>
        <color indexed="63"/>
      </left>
      <right style="thick"/>
      <top style="medium"/>
      <bottom>
        <color indexed="63"/>
      </bottom>
    </border>
    <border>
      <left style="medium"/>
      <right style="thin"/>
      <top style="medium"/>
      <bottom style="medium"/>
    </border>
    <border>
      <left>
        <color indexed="63"/>
      </left>
      <right style="thick"/>
      <top style="medium"/>
      <bottom style="medium"/>
    </border>
    <border>
      <left style="thick">
        <color indexed="8"/>
      </left>
      <right>
        <color indexed="63"/>
      </right>
      <top>
        <color indexed="63"/>
      </top>
      <bottom style="medium">
        <color indexed="8"/>
      </bottom>
    </border>
    <border>
      <left style="thick">
        <color indexed="8"/>
      </left>
      <right>
        <color indexed="63"/>
      </right>
      <top>
        <color indexed="63"/>
      </top>
      <bottom>
        <color indexed="63"/>
      </bottom>
    </border>
    <border>
      <left style="thin"/>
      <right style="thin"/>
      <top style="thin"/>
      <bottom style="thin"/>
    </border>
    <border>
      <left>
        <color indexed="63"/>
      </left>
      <right style="thin"/>
      <top>
        <color indexed="63"/>
      </top>
      <bottom style="medium">
        <color indexed="8"/>
      </bottom>
    </border>
    <border>
      <left style="medium"/>
      <right>
        <color indexed="63"/>
      </right>
      <top>
        <color indexed="63"/>
      </top>
      <bottom>
        <color indexed="63"/>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color indexed="63"/>
      </right>
      <top style="medium"/>
      <bottom style="medium">
        <color indexed="8"/>
      </bottom>
    </border>
    <border>
      <left style="medium"/>
      <right>
        <color indexed="63"/>
      </right>
      <top>
        <color indexed="63"/>
      </top>
      <bottom style="medium"/>
    </border>
    <border>
      <left style="thin"/>
      <right style="thin"/>
      <top>
        <color indexed="63"/>
      </top>
      <bottom style="thin"/>
    </border>
    <border>
      <left style="medium"/>
      <right style="medium"/>
      <top>
        <color indexed="63"/>
      </top>
      <bottom style="medium"/>
    </border>
    <border>
      <left style="thin"/>
      <right>
        <color indexed="63"/>
      </right>
      <top>
        <color indexed="63"/>
      </top>
      <bottom>
        <color indexed="63"/>
      </bottom>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medium"/>
      <right style="medium">
        <color indexed="8"/>
      </right>
      <top style="medium"/>
      <bottom>
        <color indexed="63"/>
      </bottom>
    </border>
    <border>
      <left style="medium">
        <color indexed="8"/>
      </left>
      <right style="thick">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ck"/>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left style="thin"/>
      <right style="thin"/>
      <top style="medium"/>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medium"/>
      <top style="thin"/>
      <bottom>
        <color indexed="63"/>
      </bottom>
    </border>
    <border>
      <left style="medium"/>
      <right style="thick"/>
      <top>
        <color indexed="63"/>
      </top>
      <bottom>
        <color indexed="63"/>
      </bottom>
    </border>
    <border>
      <left style="medium"/>
      <right style="thick"/>
      <top>
        <color indexed="63"/>
      </top>
      <bottom style="mediu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color indexed="8"/>
      </left>
      <right>
        <color indexed="63"/>
      </right>
      <top style="medium"/>
      <bottom>
        <color indexed="63"/>
      </bottom>
    </border>
    <border>
      <left style="medium">
        <color indexed="8"/>
      </left>
      <right style="medium"/>
      <top style="medium"/>
      <bottom>
        <color indexed="63"/>
      </bottom>
    </border>
    <border>
      <left style="medium">
        <color indexed="8"/>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style="medium">
        <color indexed="8"/>
      </right>
      <top style="medium"/>
      <bottom>
        <color indexed="63"/>
      </bottom>
    </border>
    <border>
      <left style="thin"/>
      <right>
        <color indexed="63"/>
      </right>
      <top style="thin"/>
      <bottom style="thick">
        <color indexed="8"/>
      </bottom>
    </border>
    <border>
      <left>
        <color indexed="63"/>
      </left>
      <right>
        <color indexed="63"/>
      </right>
      <top style="thin"/>
      <bottom style="thick">
        <color indexed="8"/>
      </bottom>
    </border>
    <border>
      <left>
        <color indexed="63"/>
      </left>
      <right style="thin"/>
      <top style="thin"/>
      <bottom style="thick">
        <color indexed="8"/>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19">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7" fillId="0" borderId="10" xfId="0" applyFont="1" applyFill="1" applyBorder="1" applyAlignment="1" applyProtection="1">
      <alignment vertical="center" wrapText="1"/>
      <protection locked="0"/>
    </xf>
    <xf numFmtId="0" fontId="3" fillId="0" borderId="10"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7" fillId="0" borderId="12" xfId="0" applyFont="1" applyBorder="1" applyAlignment="1" applyProtection="1">
      <alignmen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vertical="center" wrapText="1"/>
      <protection locked="0"/>
    </xf>
    <xf numFmtId="44" fontId="3" fillId="0" borderId="13" xfId="44" applyFont="1" applyFill="1" applyBorder="1" applyAlignment="1" applyProtection="1">
      <alignment vertical="center" wrapText="1"/>
      <protection/>
    </xf>
    <xf numFmtId="44" fontId="7" fillId="0" borderId="14" xfId="44" applyFont="1" applyBorder="1" applyAlignment="1" applyProtection="1">
      <alignment vertical="center" wrapText="1"/>
      <protection/>
    </xf>
    <xf numFmtId="0" fontId="11" fillId="33" borderId="15" xfId="0" applyFont="1" applyFill="1" applyBorder="1" applyAlignment="1" applyProtection="1">
      <alignment horizontal="center" vertical="top" wrapText="1"/>
      <protection locked="0"/>
    </xf>
    <xf numFmtId="0" fontId="11" fillId="33" borderId="16" xfId="0" applyFont="1" applyFill="1" applyBorder="1" applyAlignment="1" applyProtection="1">
      <alignment horizontal="center" vertical="top" wrapText="1"/>
      <protection locked="0"/>
    </xf>
    <xf numFmtId="0" fontId="11" fillId="33" borderId="17"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xf numFmtId="0" fontId="11" fillId="33" borderId="13" xfId="0" applyFont="1" applyFill="1" applyBorder="1" applyAlignment="1" applyProtection="1">
      <alignment horizontal="center" vertical="top" wrapText="1"/>
      <protection locked="0"/>
    </xf>
    <xf numFmtId="0" fontId="11" fillId="33" borderId="18" xfId="0" applyFont="1" applyFill="1" applyBorder="1" applyAlignment="1" applyProtection="1">
      <alignment horizontal="center" vertical="top" wrapText="1"/>
      <protection locked="0"/>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2" xfId="0" applyFont="1" applyBorder="1" applyAlignment="1" applyProtection="1">
      <alignment vertical="center" wrapText="1"/>
      <protection locked="0"/>
    </xf>
    <xf numFmtId="44" fontId="7" fillId="0" borderId="12" xfId="44" applyFont="1" applyBorder="1" applyAlignment="1" applyProtection="1">
      <alignment vertical="center" wrapText="1"/>
      <protection/>
    </xf>
    <xf numFmtId="0" fontId="6" fillId="33" borderId="20" xfId="0" applyFont="1" applyFill="1" applyBorder="1" applyAlignment="1" applyProtection="1">
      <alignment horizontal="center" vertical="top" wrapText="1"/>
      <protection locked="0"/>
    </xf>
    <xf numFmtId="0" fontId="7" fillId="0" borderId="10" xfId="0" applyFont="1" applyBorder="1" applyAlignment="1" applyProtection="1">
      <alignment vertical="center" wrapText="1"/>
      <protection locked="0"/>
    </xf>
    <xf numFmtId="0" fontId="3" fillId="0" borderId="12" xfId="0" applyFont="1" applyBorder="1" applyAlignment="1" applyProtection="1">
      <alignment horizontal="right" vertical="center"/>
      <protection locked="0"/>
    </xf>
    <xf numFmtId="44" fontId="7" fillId="0" borderId="13" xfId="44" applyFont="1" applyFill="1" applyBorder="1" applyAlignment="1" applyProtection="1">
      <alignment vertical="center" wrapText="1"/>
      <protection/>
    </xf>
    <xf numFmtId="0" fontId="16" fillId="33" borderId="21" xfId="0" applyFont="1" applyFill="1" applyBorder="1" applyAlignment="1" applyProtection="1">
      <alignment horizontal="center" wrapText="1"/>
      <protection locked="0"/>
    </xf>
    <xf numFmtId="0" fontId="16" fillId="33" borderId="22" xfId="0" applyFont="1" applyFill="1" applyBorder="1" applyAlignment="1" applyProtection="1">
      <alignment horizontal="center" wrapText="1"/>
      <protection locked="0"/>
    </xf>
    <xf numFmtId="0" fontId="8" fillId="0" borderId="22" xfId="0" applyFont="1" applyBorder="1" applyAlignment="1" applyProtection="1">
      <alignment horizontal="left" wrapText="1"/>
      <protection locked="0"/>
    </xf>
    <xf numFmtId="0" fontId="3" fillId="0" borderId="23" xfId="0" applyFont="1" applyBorder="1" applyAlignment="1" applyProtection="1">
      <alignment horizontal="right" wrapText="1"/>
      <protection locked="0"/>
    </xf>
    <xf numFmtId="0" fontId="3" fillId="0" borderId="12" xfId="0" applyFont="1" applyFill="1" applyBorder="1" applyAlignment="1" applyProtection="1">
      <alignment horizontal="right" vertical="center" wrapText="1"/>
      <protection locked="0"/>
    </xf>
    <xf numFmtId="0" fontId="15" fillId="33" borderId="24" xfId="0" applyFont="1" applyFill="1" applyBorder="1" applyAlignment="1" applyProtection="1">
      <alignment horizontal="center" wrapText="1"/>
      <protection locked="0"/>
    </xf>
    <xf numFmtId="0" fontId="9" fillId="0" borderId="12" xfId="0" applyFont="1" applyFill="1" applyBorder="1" applyAlignment="1" applyProtection="1">
      <alignment horizontal="center" vertical="top"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7" fillId="0" borderId="27" xfId="0" applyFont="1" applyBorder="1" applyAlignment="1" applyProtection="1">
      <alignment vertical="top" wrapText="1"/>
      <protection locked="0"/>
    </xf>
    <xf numFmtId="44" fontId="3" fillId="0" borderId="14" xfId="44" applyFont="1" applyFill="1" applyBorder="1" applyAlignment="1" applyProtection="1">
      <alignment vertical="center" wrapText="1"/>
      <protection/>
    </xf>
    <xf numFmtId="44" fontId="9" fillId="0" borderId="28" xfId="44" applyFont="1" applyBorder="1" applyAlignment="1" applyProtection="1">
      <alignment vertical="top" wrapText="1"/>
      <protection/>
    </xf>
    <xf numFmtId="44" fontId="9" fillId="0" borderId="29" xfId="44" applyFont="1" applyBorder="1" applyAlignment="1" applyProtection="1">
      <alignment vertical="top" wrapText="1"/>
      <protection/>
    </xf>
    <xf numFmtId="44" fontId="9" fillId="0" borderId="12" xfId="44" applyFont="1" applyBorder="1" applyAlignment="1" applyProtection="1">
      <alignment vertical="top" wrapText="1"/>
      <protection/>
    </xf>
    <xf numFmtId="0" fontId="7" fillId="34" borderId="0" xfId="0" applyFont="1" applyFill="1" applyBorder="1" applyAlignment="1" applyProtection="1">
      <alignment vertical="center" wrapText="1"/>
      <protection locked="0"/>
    </xf>
    <xf numFmtId="0" fontId="3" fillId="34" borderId="0" xfId="0" applyFont="1" applyFill="1" applyBorder="1" applyAlignment="1" applyProtection="1">
      <alignment horizontal="right" vertical="center" wrapText="1"/>
      <protection locked="0"/>
    </xf>
    <xf numFmtId="44" fontId="3" fillId="34" borderId="0" xfId="44" applyFont="1" applyFill="1" applyBorder="1" applyAlignment="1" applyProtection="1">
      <alignment horizontal="center" vertical="center" wrapText="1"/>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44" fontId="3" fillId="35" borderId="32" xfId="44" applyFont="1" applyFill="1" applyBorder="1" applyAlignment="1" applyProtection="1">
      <alignment horizontal="center" vertical="center" wrapText="1"/>
      <protection locked="0"/>
    </xf>
    <xf numFmtId="0" fontId="3" fillId="0" borderId="33" xfId="0" applyFont="1" applyBorder="1" applyAlignment="1" applyProtection="1">
      <alignment horizontal="center" wrapText="1"/>
      <protection locked="0"/>
    </xf>
    <xf numFmtId="0" fontId="16" fillId="33" borderId="34" xfId="0" applyFont="1" applyFill="1" applyBorder="1" applyAlignment="1" applyProtection="1">
      <alignment horizontal="center" wrapText="1"/>
      <protection locked="0"/>
    </xf>
    <xf numFmtId="0" fontId="16" fillId="33" borderId="35" xfId="0" applyFont="1" applyFill="1" applyBorder="1" applyAlignment="1" applyProtection="1">
      <alignment horizontal="center" wrapText="1"/>
      <protection locked="0"/>
    </xf>
    <xf numFmtId="0" fontId="16" fillId="33" borderId="36" xfId="0" applyFont="1" applyFill="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168" fontId="3" fillId="36" borderId="39" xfId="44" applyNumberFormat="1" applyFont="1" applyFill="1" applyBorder="1" applyAlignment="1" applyProtection="1">
      <alignment horizontal="right" vertical="center" wrapText="1"/>
      <protection locked="0"/>
    </xf>
    <xf numFmtId="168" fontId="3" fillId="0" borderId="33" xfId="44" applyNumberFormat="1" applyFont="1" applyFill="1" applyBorder="1" applyAlignment="1" applyProtection="1">
      <alignment horizontal="right" vertical="center" wrapText="1"/>
      <protection locked="0"/>
    </xf>
    <xf numFmtId="168" fontId="3" fillId="36" borderId="40" xfId="42" applyNumberFormat="1" applyFont="1" applyFill="1" applyBorder="1" applyAlignment="1" applyProtection="1">
      <alignment horizontal="right" vertical="center" wrapText="1"/>
      <protection locked="0"/>
    </xf>
    <xf numFmtId="0" fontId="5" fillId="33" borderId="11" xfId="0" applyFont="1" applyFill="1" applyBorder="1" applyAlignment="1" applyProtection="1">
      <alignment vertical="top" wrapText="1"/>
      <protection locked="0"/>
    </xf>
    <xf numFmtId="44" fontId="3" fillId="10" borderId="14" xfId="44" applyFont="1" applyFill="1" applyBorder="1" applyAlignment="1" applyProtection="1">
      <alignment horizontal="left" vertical="center" wrapText="1"/>
      <protection locked="0"/>
    </xf>
    <xf numFmtId="0" fontId="0" fillId="0" borderId="0" xfId="0" applyAlignment="1">
      <alignment wrapText="1"/>
    </xf>
    <xf numFmtId="9" fontId="0" fillId="0" borderId="0" xfId="0" applyNumberFormat="1" applyAlignment="1">
      <alignment/>
    </xf>
    <xf numFmtId="44" fontId="3" fillId="8" borderId="14" xfId="44" applyFont="1" applyFill="1" applyBorder="1" applyAlignment="1" applyProtection="1">
      <alignment horizontal="left" vertical="center" wrapText="1"/>
      <protection locked="0"/>
    </xf>
    <xf numFmtId="0" fontId="17" fillId="0" borderId="41" xfId="0" applyFont="1" applyBorder="1" applyAlignment="1" applyProtection="1">
      <alignment horizontal="right" vertical="center" wrapText="1"/>
      <protection locked="0"/>
    </xf>
    <xf numFmtId="0" fontId="17" fillId="0" borderId="42" xfId="0" applyFont="1" applyBorder="1" applyAlignment="1" applyProtection="1">
      <alignment horizontal="right" vertical="center" wrapText="1"/>
      <protection locked="0"/>
    </xf>
    <xf numFmtId="0" fontId="17" fillId="0" borderId="31" xfId="0" applyFont="1" applyBorder="1" applyAlignment="1" applyProtection="1">
      <alignment horizontal="right" vertical="center"/>
      <protection locked="0"/>
    </xf>
    <xf numFmtId="0" fontId="17" fillId="0" borderId="0" xfId="0" applyFont="1" applyFill="1" applyBorder="1" applyAlignment="1" applyProtection="1">
      <alignment horizontal="right" vertical="center" wrapText="1"/>
      <protection locked="0"/>
    </xf>
    <xf numFmtId="0" fontId="17" fillId="0" borderId="12" xfId="0" applyFont="1" applyBorder="1" applyAlignment="1" applyProtection="1">
      <alignment horizontal="right" vertical="center" wrapText="1"/>
      <protection locked="0"/>
    </xf>
    <xf numFmtId="0" fontId="73" fillId="36" borderId="43" xfId="0" applyFont="1" applyFill="1" applyBorder="1" applyAlignment="1">
      <alignment horizontal="center"/>
    </xf>
    <xf numFmtId="0" fontId="0" fillId="8" borderId="43" xfId="0" applyFont="1" applyFill="1" applyBorder="1" applyAlignment="1">
      <alignment horizontal="left" wrapText="1"/>
    </xf>
    <xf numFmtId="44" fontId="7" fillId="0" borderId="14" xfId="44" applyFont="1" applyFill="1" applyBorder="1" applyAlignment="1" applyProtection="1">
      <alignment horizontal="left" vertical="center" wrapText="1"/>
      <protection/>
    </xf>
    <xf numFmtId="44" fontId="7" fillId="0" borderId="44" xfId="44" applyFont="1" applyFill="1" applyBorder="1" applyAlignment="1" applyProtection="1">
      <alignment vertical="center" wrapText="1"/>
      <protection/>
    </xf>
    <xf numFmtId="44" fontId="3" fillId="0" borderId="12" xfId="0" applyNumberFormat="1" applyFont="1" applyBorder="1" applyAlignment="1" applyProtection="1">
      <alignment vertical="center"/>
      <protection/>
    </xf>
    <xf numFmtId="0" fontId="3" fillId="0" borderId="0" xfId="0" applyFont="1" applyAlignment="1" applyProtection="1">
      <alignment horizontal="center"/>
      <protection locked="0"/>
    </xf>
    <xf numFmtId="0" fontId="3" fillId="0" borderId="0" xfId="0" applyFont="1" applyBorder="1" applyAlignment="1" applyProtection="1">
      <alignment vertical="center" wrapText="1"/>
      <protection locked="0"/>
    </xf>
    <xf numFmtId="9" fontId="0" fillId="0" borderId="0" xfId="59" applyFont="1" applyBorder="1" applyAlignment="1" applyProtection="1">
      <alignment/>
      <protection locked="0"/>
    </xf>
    <xf numFmtId="0" fontId="3" fillId="0" borderId="45" xfId="0" applyFont="1" applyBorder="1" applyAlignment="1" applyProtection="1">
      <alignment/>
      <protection locked="0"/>
    </xf>
    <xf numFmtId="0" fontId="3" fillId="36" borderId="46" xfId="0" applyFont="1" applyFill="1" applyBorder="1" applyAlignment="1" applyProtection="1">
      <alignment vertical="center" wrapText="1"/>
      <protection locked="0"/>
    </xf>
    <xf numFmtId="44" fontId="3" fillId="36" borderId="47" xfId="44" applyFont="1" applyFill="1" applyBorder="1" applyAlignment="1" applyProtection="1">
      <alignment vertical="center" wrapText="1"/>
      <protection/>
    </xf>
    <xf numFmtId="43" fontId="3" fillId="36" borderId="48" xfId="42" applyFont="1" applyFill="1" applyBorder="1" applyAlignment="1" applyProtection="1">
      <alignment vertical="center" wrapText="1"/>
      <protection/>
    </xf>
    <xf numFmtId="0" fontId="3" fillId="36" borderId="25" xfId="0" applyFont="1" applyFill="1" applyBorder="1" applyAlignment="1" applyProtection="1">
      <alignment vertical="center" wrapText="1"/>
      <protection locked="0"/>
    </xf>
    <xf numFmtId="44" fontId="3" fillId="36" borderId="14" xfId="44" applyFont="1" applyFill="1" applyBorder="1" applyAlignment="1" applyProtection="1">
      <alignment vertical="center" wrapText="1"/>
      <protection/>
    </xf>
    <xf numFmtId="44" fontId="3" fillId="10" borderId="14" xfId="44" applyFont="1" applyFill="1" applyBorder="1" applyAlignment="1" applyProtection="1">
      <alignment vertical="center" wrapText="1"/>
      <protection locked="0"/>
    </xf>
    <xf numFmtId="44" fontId="3" fillId="8" borderId="14" xfId="44" applyFont="1" applyFill="1" applyBorder="1" applyAlignment="1" applyProtection="1">
      <alignment vertical="center" wrapText="1"/>
      <protection locked="0"/>
    </xf>
    <xf numFmtId="44" fontId="3" fillId="10" borderId="13" xfId="44" applyFont="1" applyFill="1" applyBorder="1" applyAlignment="1" applyProtection="1">
      <alignment vertical="center" wrapText="1"/>
      <protection locked="0"/>
    </xf>
    <xf numFmtId="44" fontId="3" fillId="8" borderId="13" xfId="44" applyFont="1" applyFill="1" applyBorder="1" applyAlignment="1" applyProtection="1">
      <alignment vertical="center" wrapText="1"/>
      <protection locked="0"/>
    </xf>
    <xf numFmtId="0" fontId="4" fillId="0" borderId="0" xfId="0" applyFont="1" applyAlignment="1">
      <alignment/>
    </xf>
    <xf numFmtId="0" fontId="7" fillId="36" borderId="0" xfId="0" applyFont="1" applyFill="1" applyBorder="1" applyAlignment="1" applyProtection="1">
      <alignment vertical="center" wrapText="1"/>
      <protection locked="0"/>
    </xf>
    <xf numFmtId="0" fontId="3" fillId="36" borderId="0" xfId="0" applyFont="1" applyFill="1" applyBorder="1" applyAlignment="1" applyProtection="1">
      <alignment horizontal="right" vertical="center" wrapText="1"/>
      <protection locked="0"/>
    </xf>
    <xf numFmtId="44" fontId="3" fillId="36" borderId="0" xfId="44" applyFont="1" applyFill="1" applyBorder="1" applyAlignment="1" applyProtection="1">
      <alignment horizontal="center" vertical="center" wrapText="1"/>
      <protection locked="0"/>
    </xf>
    <xf numFmtId="0" fontId="0" fillId="36" borderId="0" xfId="0" applyFill="1" applyAlignment="1">
      <alignment/>
    </xf>
    <xf numFmtId="0" fontId="3" fillId="0" borderId="0" xfId="0" applyFont="1" applyAlignment="1">
      <alignment horizontal="left" indent="4"/>
    </xf>
    <xf numFmtId="0" fontId="9" fillId="34" borderId="43" xfId="0" applyFont="1" applyFill="1" applyBorder="1" applyAlignment="1">
      <alignment wrapText="1"/>
    </xf>
    <xf numFmtId="0" fontId="3" fillId="0" borderId="43" xfId="0" applyFont="1" applyBorder="1" applyAlignment="1">
      <alignment wrapText="1"/>
    </xf>
    <xf numFmtId="0" fontId="3" fillId="34" borderId="43" xfId="0" applyFont="1" applyFill="1" applyBorder="1" applyAlignment="1">
      <alignment wrapText="1"/>
    </xf>
    <xf numFmtId="0" fontId="3" fillId="34" borderId="0" xfId="0" applyFont="1" applyFill="1" applyAlignment="1">
      <alignment wrapText="1"/>
    </xf>
    <xf numFmtId="0" fontId="22" fillId="34" borderId="43" xfId="0" applyFont="1" applyFill="1" applyBorder="1" applyAlignment="1">
      <alignment horizontal="left" wrapText="1" indent="4"/>
    </xf>
    <xf numFmtId="0" fontId="22" fillId="34" borderId="43" xfId="0" applyFont="1" applyFill="1" applyBorder="1" applyAlignment="1">
      <alignment horizontal="left" wrapText="1"/>
    </xf>
    <xf numFmtId="0" fontId="3" fillId="0" borderId="0" xfId="0" applyFont="1" applyAlignment="1">
      <alignment wrapText="1"/>
    </xf>
    <xf numFmtId="0" fontId="74" fillId="34" borderId="43" xfId="0" applyFont="1" applyFill="1" applyBorder="1" applyAlignment="1">
      <alignment horizontal="left"/>
    </xf>
    <xf numFmtId="0" fontId="73" fillId="34" borderId="43" xfId="0" applyFont="1" applyFill="1" applyBorder="1" applyAlignment="1">
      <alignment horizontal="center" wrapText="1"/>
    </xf>
    <xf numFmtId="44" fontId="73" fillId="34" borderId="43" xfId="0" applyNumberFormat="1" applyFont="1" applyFill="1" applyBorder="1" applyAlignment="1">
      <alignment horizontal="center" wrapText="1"/>
    </xf>
    <xf numFmtId="0" fontId="0" fillId="34" borderId="43" xfId="0" applyFont="1" applyFill="1" applyBorder="1" applyAlignment="1">
      <alignment horizontal="left" wrapText="1"/>
    </xf>
    <xf numFmtId="44" fontId="3" fillId="34" borderId="43" xfId="0" applyNumberFormat="1" applyFont="1" applyFill="1" applyBorder="1" applyAlignment="1">
      <alignment horizontal="left" wrapText="1"/>
    </xf>
    <xf numFmtId="0" fontId="74" fillId="34" borderId="49" xfId="0" applyFont="1" applyFill="1" applyBorder="1" applyAlignment="1" applyProtection="1">
      <alignment vertical="center" wrapText="1"/>
      <protection locked="0"/>
    </xf>
    <xf numFmtId="44" fontId="7" fillId="34" borderId="50" xfId="0" applyNumberFormat="1" applyFont="1" applyFill="1" applyBorder="1" applyAlignment="1" applyProtection="1">
      <alignment vertical="center" wrapText="1"/>
      <protection locked="0"/>
    </xf>
    <xf numFmtId="0" fontId="0" fillId="34" borderId="50" xfId="0" applyFont="1" applyFill="1" applyBorder="1" applyAlignment="1">
      <alignment horizontal="left" wrapText="1"/>
    </xf>
    <xf numFmtId="44" fontId="0" fillId="34" borderId="50" xfId="0" applyNumberFormat="1" applyFont="1" applyFill="1" applyBorder="1" applyAlignment="1">
      <alignment horizontal="left" wrapText="1"/>
    </xf>
    <xf numFmtId="0" fontId="74" fillId="34" borderId="41" xfId="0" applyFont="1" applyFill="1" applyBorder="1" applyAlignment="1" applyProtection="1">
      <alignment vertical="center" wrapText="1"/>
      <protection locked="0"/>
    </xf>
    <xf numFmtId="0" fontId="75" fillId="34" borderId="43" xfId="0" applyFont="1" applyFill="1" applyBorder="1" applyAlignment="1">
      <alignment horizontal="left" wrapText="1"/>
    </xf>
    <xf numFmtId="0" fontId="73" fillId="34" borderId="43" xfId="0" applyFont="1" applyFill="1" applyBorder="1" applyAlignment="1">
      <alignment horizontal="left" wrapText="1"/>
    </xf>
    <xf numFmtId="0" fontId="74" fillId="34" borderId="41" xfId="0" applyFont="1" applyFill="1" applyBorder="1" applyAlignment="1" applyProtection="1">
      <alignment horizontal="left" vertical="center" wrapText="1"/>
      <protection locked="0"/>
    </xf>
    <xf numFmtId="0" fontId="74" fillId="34" borderId="43" xfId="0" applyFont="1" applyFill="1" applyBorder="1" applyAlignment="1" applyProtection="1">
      <alignment horizontal="left" vertical="center" wrapText="1"/>
      <protection locked="0"/>
    </xf>
    <xf numFmtId="0" fontId="73" fillId="36" borderId="0" xfId="0" applyFont="1" applyFill="1" applyAlignment="1">
      <alignment horizontal="center"/>
    </xf>
    <xf numFmtId="0" fontId="73" fillId="36" borderId="0" xfId="0" applyFont="1" applyFill="1" applyAlignment="1">
      <alignment horizontal="center" wrapText="1"/>
    </xf>
    <xf numFmtId="0" fontId="0" fillId="0" borderId="31" xfId="0" applyBorder="1" applyAlignment="1">
      <alignment/>
    </xf>
    <xf numFmtId="0" fontId="0" fillId="0" borderId="43" xfId="0" applyBorder="1" applyAlignment="1">
      <alignment wrapText="1"/>
    </xf>
    <xf numFmtId="0" fontId="2" fillId="37" borderId="43" xfId="0" applyFont="1" applyFill="1" applyBorder="1" applyAlignment="1">
      <alignment horizontal="center" wrapText="1"/>
    </xf>
    <xf numFmtId="0" fontId="9" fillId="0" borderId="51" xfId="0" applyFont="1" applyFill="1" applyBorder="1" applyAlignment="1" applyProtection="1">
      <alignment horizontal="center" vertical="top" wrapText="1"/>
      <protection locked="0"/>
    </xf>
    <xf numFmtId="0" fontId="7" fillId="36" borderId="43" xfId="0" applyFont="1" applyFill="1" applyBorder="1" applyAlignment="1" applyProtection="1">
      <alignment/>
      <protection locked="0"/>
    </xf>
    <xf numFmtId="0" fontId="18" fillId="36" borderId="0" xfId="0" applyFont="1" applyFill="1" applyBorder="1" applyAlignment="1" applyProtection="1">
      <alignment/>
      <protection locked="0"/>
    </xf>
    <xf numFmtId="0" fontId="18" fillId="36" borderId="52" xfId="0" applyFont="1" applyFill="1" applyBorder="1" applyAlignment="1" applyProtection="1">
      <alignment/>
      <protection locked="0"/>
    </xf>
    <xf numFmtId="0" fontId="74" fillId="34" borderId="0" xfId="0" applyFont="1" applyFill="1" applyAlignment="1">
      <alignment horizontal="center"/>
    </xf>
    <xf numFmtId="0" fontId="74" fillId="34" borderId="0" xfId="0" applyFont="1" applyFill="1" applyAlignment="1">
      <alignment horizontal="center" wrapText="1"/>
    </xf>
    <xf numFmtId="0" fontId="7" fillId="36" borderId="53" xfId="0" applyFont="1" applyFill="1" applyBorder="1" applyAlignment="1" applyProtection="1">
      <alignment/>
      <protection locked="0"/>
    </xf>
    <xf numFmtId="0" fontId="0" fillId="0" borderId="54" xfId="0" applyBorder="1" applyAlignment="1" applyProtection="1">
      <alignment/>
      <protection locked="0"/>
    </xf>
    <xf numFmtId="0" fontId="0" fillId="34" borderId="45" xfId="0" applyFill="1" applyBorder="1" applyAlignment="1" applyProtection="1">
      <alignment/>
      <protection locked="0"/>
    </xf>
    <xf numFmtId="0" fontId="0" fillId="34" borderId="0" xfId="0" applyFill="1" applyBorder="1" applyAlignment="1" applyProtection="1">
      <alignment/>
      <protection locked="0"/>
    </xf>
    <xf numFmtId="0" fontId="0" fillId="34" borderId="55" xfId="0" applyFill="1" applyBorder="1" applyAlignment="1" applyProtection="1">
      <alignment/>
      <protection locked="0"/>
    </xf>
    <xf numFmtId="0" fontId="3" fillId="0" borderId="30" xfId="0" applyFont="1" applyBorder="1" applyAlignment="1" applyProtection="1">
      <alignment vertical="center" wrapText="1"/>
      <protection locked="0"/>
    </xf>
    <xf numFmtId="0" fontId="3" fillId="0" borderId="0" xfId="0" applyFont="1" applyBorder="1" applyAlignment="1" applyProtection="1">
      <alignment horizontal="right" wrapText="1"/>
      <protection locked="0"/>
    </xf>
    <xf numFmtId="0" fontId="3" fillId="0" borderId="49" xfId="0" applyFont="1" applyFill="1" applyBorder="1" applyAlignment="1" applyProtection="1">
      <alignment horizontal="right" vertical="center" wrapText="1"/>
      <protection locked="0"/>
    </xf>
    <xf numFmtId="0" fontId="3" fillId="34" borderId="0" xfId="0" applyFont="1" applyFill="1" applyAlignment="1" applyProtection="1">
      <alignment/>
      <protection locked="0"/>
    </xf>
    <xf numFmtId="0" fontId="0" fillId="34" borderId="0" xfId="0" applyFill="1" applyAlignment="1" applyProtection="1">
      <alignment/>
      <protection locked="0"/>
    </xf>
    <xf numFmtId="0" fontId="7" fillId="34" borderId="0"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76" fillId="0" borderId="0" xfId="0" applyFont="1" applyAlignment="1">
      <alignment horizontal="center" wrapText="1"/>
    </xf>
    <xf numFmtId="0" fontId="75" fillId="34" borderId="56" xfId="0" applyFont="1" applyFill="1" applyBorder="1" applyAlignment="1">
      <alignment horizontal="center" wrapText="1"/>
    </xf>
    <xf numFmtId="0" fontId="0" fillId="10" borderId="56" xfId="0" applyFont="1" applyFill="1" applyBorder="1" applyAlignment="1">
      <alignment horizontal="left" wrapText="1"/>
    </xf>
    <xf numFmtId="0" fontId="0" fillId="34" borderId="56" xfId="0" applyFont="1" applyFill="1" applyBorder="1" applyAlignment="1">
      <alignment horizontal="left" wrapText="1"/>
    </xf>
    <xf numFmtId="0" fontId="0" fillId="10" borderId="56" xfId="0" applyFont="1" applyFill="1" applyBorder="1" applyAlignment="1">
      <alignment horizontal="left"/>
    </xf>
    <xf numFmtId="44" fontId="3" fillId="0" borderId="14" xfId="44" applyFont="1" applyFill="1" applyBorder="1" applyAlignment="1" applyProtection="1">
      <alignment horizontal="left" vertical="center" wrapText="1"/>
      <protection locked="0"/>
    </xf>
    <xf numFmtId="44" fontId="7" fillId="0" borderId="14" xfId="44" applyFont="1" applyFill="1" applyBorder="1" applyAlignment="1" applyProtection="1">
      <alignment vertical="center" wrapText="1"/>
      <protection/>
    </xf>
    <xf numFmtId="0" fontId="3" fillId="38" borderId="43" xfId="0" applyFont="1" applyFill="1" applyBorder="1" applyAlignment="1">
      <alignment wrapText="1"/>
    </xf>
    <xf numFmtId="0" fontId="22" fillId="39" borderId="43" xfId="0" applyFont="1" applyFill="1" applyBorder="1" applyAlignment="1">
      <alignment horizontal="left" wrapText="1"/>
    </xf>
    <xf numFmtId="0" fontId="7" fillId="39" borderId="43" xfId="0" applyFont="1" applyFill="1" applyBorder="1" applyAlignment="1">
      <alignment horizontal="left" indent="2"/>
    </xf>
    <xf numFmtId="0" fontId="74" fillId="36" borderId="0" xfId="0" applyFont="1" applyFill="1" applyBorder="1" applyAlignment="1">
      <alignment horizontal="left"/>
    </xf>
    <xf numFmtId="0" fontId="73" fillId="36" borderId="0" xfId="0" applyFont="1" applyFill="1" applyBorder="1" applyAlignment="1">
      <alignment horizontal="center" wrapText="1"/>
    </xf>
    <xf numFmtId="0" fontId="75" fillId="36" borderId="0" xfId="0" applyFont="1" applyFill="1" applyBorder="1" applyAlignment="1">
      <alignment horizontal="center" wrapText="1"/>
    </xf>
    <xf numFmtId="0" fontId="73" fillId="36" borderId="0" xfId="0" applyFont="1" applyFill="1" applyBorder="1" applyAlignment="1">
      <alignment horizontal="center"/>
    </xf>
    <xf numFmtId="44" fontId="3" fillId="36" borderId="0" xfId="0" applyNumberFormat="1" applyFont="1" applyFill="1" applyBorder="1" applyAlignment="1">
      <alignment horizontal="left" wrapText="1"/>
    </xf>
    <xf numFmtId="0" fontId="0" fillId="36" borderId="0" xfId="0" applyFont="1" applyFill="1" applyBorder="1" applyAlignment="1">
      <alignment horizontal="left" wrapText="1"/>
    </xf>
    <xf numFmtId="44" fontId="3" fillId="36" borderId="0" xfId="0" applyNumberFormat="1" applyFont="1" applyFill="1" applyBorder="1" applyAlignment="1">
      <alignment horizontal="left"/>
    </xf>
    <xf numFmtId="0" fontId="0" fillId="36" borderId="0" xfId="0" applyFont="1" applyFill="1" applyBorder="1" applyAlignment="1">
      <alignment horizontal="left"/>
    </xf>
    <xf numFmtId="0" fontId="17" fillId="36" borderId="0" xfId="0" applyFont="1" applyFill="1" applyBorder="1" applyAlignment="1" applyProtection="1">
      <alignment horizontal="right" vertical="center" wrapText="1"/>
      <protection locked="0"/>
    </xf>
    <xf numFmtId="0" fontId="0" fillId="34" borderId="57" xfId="0" applyFont="1" applyFill="1" applyBorder="1" applyAlignment="1">
      <alignment horizontal="left" wrapText="1"/>
    </xf>
    <xf numFmtId="0" fontId="75" fillId="10" borderId="56" xfId="0" applyFont="1" applyFill="1" applyBorder="1" applyAlignment="1">
      <alignment horizontal="left" wrapText="1"/>
    </xf>
    <xf numFmtId="0" fontId="75" fillId="34" borderId="56" xfId="0" applyFont="1" applyFill="1" applyBorder="1" applyAlignment="1">
      <alignment horizontal="left" wrapText="1"/>
    </xf>
    <xf numFmtId="0" fontId="7" fillId="36" borderId="0" xfId="0" applyFont="1" applyFill="1" applyBorder="1" applyAlignment="1" applyProtection="1">
      <alignment/>
      <protection locked="0"/>
    </xf>
    <xf numFmtId="0" fontId="74" fillId="36" borderId="0" xfId="0" applyFont="1" applyFill="1" applyBorder="1" applyAlignment="1">
      <alignment horizontal="center"/>
    </xf>
    <xf numFmtId="0" fontId="74" fillId="36" borderId="0" xfId="0" applyFont="1" applyFill="1" applyBorder="1" applyAlignment="1">
      <alignment horizontal="center" wrapText="1"/>
    </xf>
    <xf numFmtId="0" fontId="74" fillId="36" borderId="0" xfId="0" applyFont="1" applyFill="1" applyBorder="1" applyAlignment="1" applyProtection="1">
      <alignment vertical="center" wrapText="1"/>
      <protection locked="0"/>
    </xf>
    <xf numFmtId="44" fontId="0" fillId="36" borderId="0" xfId="0" applyNumberFormat="1" applyFont="1" applyFill="1" applyBorder="1" applyAlignment="1">
      <alignment horizontal="left" wrapText="1"/>
    </xf>
    <xf numFmtId="0" fontId="17" fillId="36" borderId="0" xfId="0" applyFont="1" applyFill="1" applyBorder="1" applyAlignment="1" applyProtection="1">
      <alignment horizontal="right" vertical="center"/>
      <protection locked="0"/>
    </xf>
    <xf numFmtId="0" fontId="74" fillId="36" borderId="0" xfId="0" applyFont="1" applyFill="1" applyBorder="1" applyAlignment="1" applyProtection="1">
      <alignment horizontal="left" vertical="center" wrapText="1"/>
      <protection locked="0"/>
    </xf>
    <xf numFmtId="0" fontId="73" fillId="36" borderId="0" xfId="0" applyFont="1" applyFill="1" applyBorder="1" applyAlignment="1">
      <alignment horizontal="left" wrapText="1"/>
    </xf>
    <xf numFmtId="0" fontId="75" fillId="36" borderId="0" xfId="0" applyFont="1" applyFill="1" applyBorder="1" applyAlignment="1">
      <alignment horizontal="left" wrapText="1"/>
    </xf>
    <xf numFmtId="0" fontId="0" fillId="36" borderId="0" xfId="0" applyFill="1" applyBorder="1" applyAlignment="1">
      <alignment/>
    </xf>
    <xf numFmtId="0" fontId="0" fillId="36" borderId="0" xfId="0" applyFill="1" applyBorder="1" applyAlignment="1">
      <alignment wrapText="1"/>
    </xf>
    <xf numFmtId="44" fontId="3" fillId="36" borderId="0" xfId="0" applyNumberFormat="1" applyFont="1" applyFill="1" applyBorder="1" applyAlignment="1" applyProtection="1">
      <alignment horizontal="right" vertical="center" wrapText="1"/>
      <protection locked="0"/>
    </xf>
    <xf numFmtId="0" fontId="0" fillId="34" borderId="0" xfId="0" applyFill="1" applyBorder="1" applyAlignment="1">
      <alignment/>
    </xf>
    <xf numFmtId="44" fontId="3" fillId="34" borderId="0" xfId="0" applyNumberFormat="1" applyFont="1" applyFill="1" applyBorder="1" applyAlignment="1" applyProtection="1">
      <alignment horizontal="right" vertical="center" wrapText="1"/>
      <protection locked="0"/>
    </xf>
    <xf numFmtId="0" fontId="0" fillId="34" borderId="0" xfId="0" applyFont="1" applyFill="1" applyBorder="1" applyAlignment="1">
      <alignment horizontal="left" wrapText="1"/>
    </xf>
    <xf numFmtId="0" fontId="7" fillId="36" borderId="58" xfId="0" applyFont="1" applyFill="1" applyBorder="1" applyAlignment="1" applyProtection="1">
      <alignment/>
      <protection locked="0"/>
    </xf>
    <xf numFmtId="0" fontId="5" fillId="33" borderId="59" xfId="0" applyFont="1" applyFill="1" applyBorder="1" applyAlignment="1" applyProtection="1">
      <alignment vertical="top" wrapText="1"/>
      <protection locked="0"/>
    </xf>
    <xf numFmtId="0" fontId="6" fillId="33" borderId="27" xfId="0" applyFont="1" applyFill="1" applyBorder="1" applyAlignment="1" applyProtection="1">
      <alignment horizontal="center" vertical="top" wrapText="1"/>
      <protection locked="0"/>
    </xf>
    <xf numFmtId="0" fontId="0" fillId="10" borderId="14" xfId="0" applyFont="1" applyFill="1" applyBorder="1" applyAlignment="1" applyProtection="1">
      <alignment vertical="center" wrapText="1"/>
      <protection locked="0"/>
    </xf>
    <xf numFmtId="44" fontId="0" fillId="10" borderId="14" xfId="44" applyFont="1" applyFill="1" applyBorder="1" applyAlignment="1" applyProtection="1">
      <alignment vertical="center" wrapText="1"/>
      <protection locked="0"/>
    </xf>
    <xf numFmtId="44" fontId="3" fillId="10" borderId="60" xfId="44" applyFont="1" applyFill="1" applyBorder="1" applyAlignment="1" applyProtection="1">
      <alignment vertical="center" wrapText="1"/>
      <protection locked="0"/>
    </xf>
    <xf numFmtId="0" fontId="0" fillId="10" borderId="61" xfId="0" applyFont="1" applyFill="1" applyBorder="1" applyAlignment="1" applyProtection="1">
      <alignment vertical="center" wrapText="1"/>
      <protection locked="0"/>
    </xf>
    <xf numFmtId="44" fontId="0" fillId="10" borderId="61" xfId="44" applyFont="1" applyFill="1" applyBorder="1" applyAlignment="1" applyProtection="1">
      <alignment vertical="center" wrapText="1"/>
      <protection locked="0"/>
    </xf>
    <xf numFmtId="0" fontId="0" fillId="10" borderId="12" xfId="0" applyFont="1" applyFill="1" applyBorder="1" applyAlignment="1" applyProtection="1">
      <alignment vertical="center" wrapText="1"/>
      <protection locked="0"/>
    </xf>
    <xf numFmtId="44" fontId="0" fillId="10" borderId="12" xfId="44" applyFont="1" applyFill="1" applyBorder="1" applyAlignment="1" applyProtection="1">
      <alignment vertical="center" wrapText="1"/>
      <protection locked="0"/>
    </xf>
    <xf numFmtId="0" fontId="0" fillId="10" borderId="62" xfId="0" applyFont="1" applyFill="1" applyBorder="1" applyAlignment="1" applyProtection="1">
      <alignment vertical="center" wrapText="1"/>
      <protection locked="0"/>
    </xf>
    <xf numFmtId="44" fontId="0" fillId="10" borderId="62" xfId="44" applyFont="1" applyFill="1" applyBorder="1" applyAlignment="1" applyProtection="1">
      <alignment vertical="center" wrapText="1"/>
      <protection locked="0"/>
    </xf>
    <xf numFmtId="0" fontId="3" fillId="0" borderId="49" xfId="0" applyFont="1" applyBorder="1" applyAlignment="1" applyProtection="1">
      <alignment/>
      <protection locked="0"/>
    </xf>
    <xf numFmtId="0" fontId="0" fillId="0" borderId="63" xfId="0" applyBorder="1" applyAlignment="1" applyProtection="1">
      <alignment/>
      <protection locked="0"/>
    </xf>
    <xf numFmtId="0" fontId="0" fillId="0" borderId="23" xfId="0" applyBorder="1" applyAlignment="1" applyProtection="1">
      <alignment/>
      <protection locked="0"/>
    </xf>
    <xf numFmtId="0" fontId="0" fillId="0" borderId="43" xfId="0" applyBorder="1" applyAlignment="1" applyProtection="1">
      <alignment/>
      <protection locked="0"/>
    </xf>
    <xf numFmtId="0" fontId="0" fillId="0" borderId="0" xfId="0" applyFont="1" applyAlignment="1" applyProtection="1">
      <alignment/>
      <protection locked="0"/>
    </xf>
    <xf numFmtId="0" fontId="7" fillId="0" borderId="12" xfId="0" applyFont="1" applyBorder="1" applyAlignment="1" applyProtection="1">
      <alignment horizontal="left" vertical="center" wrapText="1"/>
      <protection locked="0"/>
    </xf>
    <xf numFmtId="44" fontId="7" fillId="0" borderId="44" xfId="44" applyNumberFormat="1" applyFont="1" applyFill="1" applyBorder="1" applyAlignment="1" applyProtection="1">
      <alignment vertical="center" wrapText="1"/>
      <protection/>
    </xf>
    <xf numFmtId="44" fontId="3" fillId="0" borderId="0" xfId="44" applyFont="1" applyFill="1" applyBorder="1" applyAlignment="1" applyProtection="1">
      <alignment vertical="center" wrapText="1"/>
      <protection/>
    </xf>
    <xf numFmtId="44" fontId="9" fillId="0" borderId="61" xfId="44" applyFont="1" applyBorder="1" applyAlignment="1" applyProtection="1">
      <alignment vertical="center" wrapText="1"/>
      <protection/>
    </xf>
    <xf numFmtId="0" fontId="9" fillId="0" borderId="11" xfId="0" applyFont="1" applyBorder="1" applyAlignment="1" applyProtection="1">
      <alignment vertical="center" wrapText="1"/>
      <protection locked="0"/>
    </xf>
    <xf numFmtId="0" fontId="4" fillId="0" borderId="0" xfId="0" applyFont="1" applyAlignment="1" applyProtection="1">
      <alignment/>
      <protection locked="0"/>
    </xf>
    <xf numFmtId="44" fontId="2" fillId="0" borderId="12" xfId="44" applyFont="1" applyBorder="1" applyAlignment="1" applyProtection="1">
      <alignment vertical="center"/>
      <protection/>
    </xf>
    <xf numFmtId="0" fontId="9" fillId="0" borderId="12" xfId="0" applyFont="1" applyBorder="1" applyAlignment="1" applyProtection="1">
      <alignment vertical="center" wrapText="1"/>
      <protection locked="0"/>
    </xf>
    <xf numFmtId="44" fontId="9" fillId="0" borderId="12" xfId="44" applyFont="1" applyBorder="1" applyAlignment="1" applyProtection="1">
      <alignment vertical="center" wrapText="1"/>
      <protection/>
    </xf>
    <xf numFmtId="0" fontId="2" fillId="0" borderId="31" xfId="0" applyFont="1" applyBorder="1" applyAlignment="1" applyProtection="1">
      <alignment horizontal="center" vertical="center" wrapText="1"/>
      <protection locked="0"/>
    </xf>
    <xf numFmtId="44" fontId="1" fillId="0" borderId="64" xfId="0" applyNumberFormat="1" applyFont="1" applyBorder="1" applyAlignment="1" applyProtection="1">
      <alignment vertical="center"/>
      <protection locked="0"/>
    </xf>
    <xf numFmtId="0" fontId="3" fillId="40" borderId="43" xfId="0" applyFont="1" applyFill="1" applyBorder="1" applyAlignment="1">
      <alignment horizontal="left" wrapText="1" indent="2"/>
    </xf>
    <xf numFmtId="0" fontId="3" fillId="39" borderId="43" xfId="0" applyFont="1" applyFill="1" applyBorder="1" applyAlignment="1">
      <alignment horizontal="left" wrapText="1"/>
    </xf>
    <xf numFmtId="0" fontId="3" fillId="37" borderId="43" xfId="0" applyFont="1" applyFill="1" applyBorder="1" applyAlignment="1">
      <alignment horizontal="left" wrapText="1"/>
    </xf>
    <xf numFmtId="0" fontId="22" fillId="11" borderId="43" xfId="0" applyFont="1" applyFill="1" applyBorder="1" applyAlignment="1">
      <alignment horizontal="left" wrapText="1" indent="4"/>
    </xf>
    <xf numFmtId="44" fontId="3" fillId="0" borderId="43" xfId="0" applyNumberFormat="1" applyFont="1" applyFill="1" applyBorder="1" applyAlignment="1">
      <alignment horizontal="left" wrapText="1"/>
    </xf>
    <xf numFmtId="44" fontId="3" fillId="0" borderId="43" xfId="0" applyNumberFormat="1" applyFont="1" applyFill="1" applyBorder="1" applyAlignment="1" applyProtection="1">
      <alignment horizontal="right" vertical="center" wrapText="1"/>
      <protection locked="0"/>
    </xf>
    <xf numFmtId="0" fontId="0" fillId="0" borderId="56" xfId="0" applyFont="1" applyFill="1" applyBorder="1" applyAlignment="1">
      <alignment horizontal="left" wrapText="1"/>
    </xf>
    <xf numFmtId="0" fontId="77" fillId="34" borderId="0" xfId="0" applyFont="1" applyFill="1" applyAlignment="1">
      <alignment horizontal="center" wrapText="1"/>
    </xf>
    <xf numFmtId="0" fontId="3" fillId="37" borderId="43" xfId="0" applyFont="1" applyFill="1" applyBorder="1" applyAlignment="1">
      <alignment horizontal="left" wrapText="1" indent="5"/>
    </xf>
    <xf numFmtId="0" fontId="21" fillId="37" borderId="43" xfId="0" applyFont="1" applyFill="1" applyBorder="1" applyAlignment="1">
      <alignment horizontal="left" wrapText="1" indent="5"/>
    </xf>
    <xf numFmtId="0" fontId="7" fillId="8" borderId="65" xfId="0" applyFont="1" applyFill="1" applyBorder="1" applyAlignment="1">
      <alignment wrapText="1"/>
    </xf>
    <xf numFmtId="0" fontId="20" fillId="8" borderId="65" xfId="0" applyFont="1" applyFill="1" applyBorder="1" applyAlignment="1">
      <alignment horizontal="justify"/>
    </xf>
    <xf numFmtId="0" fontId="17" fillId="8" borderId="65" xfId="0" applyFont="1" applyFill="1" applyBorder="1" applyAlignment="1">
      <alignment horizontal="left" indent="4"/>
    </xf>
    <xf numFmtId="0" fontId="3" fillId="5" borderId="43" xfId="0" applyFont="1" applyFill="1" applyBorder="1" applyAlignment="1">
      <alignment wrapText="1"/>
    </xf>
    <xf numFmtId="0" fontId="21" fillId="5" borderId="43" xfId="0" applyFont="1" applyFill="1" applyBorder="1" applyAlignment="1">
      <alignment wrapText="1"/>
    </xf>
    <xf numFmtId="0" fontId="3" fillId="5" borderId="43" xfId="0" applyFont="1" applyFill="1" applyBorder="1" applyAlignment="1">
      <alignment horizontal="left" wrapText="1" indent="4"/>
    </xf>
    <xf numFmtId="0" fontId="7" fillId="5" borderId="43" xfId="0" applyFont="1" applyFill="1" applyBorder="1" applyAlignment="1">
      <alignment horizontal="left" wrapText="1" indent="4"/>
    </xf>
    <xf numFmtId="0" fontId="22" fillId="5" borderId="43" xfId="0" applyFont="1" applyFill="1" applyBorder="1" applyAlignment="1">
      <alignment horizontal="left" wrapText="1" indent="4"/>
    </xf>
    <xf numFmtId="0" fontId="0" fillId="32" borderId="14" xfId="0" applyFont="1" applyFill="1" applyBorder="1" applyAlignment="1" applyProtection="1">
      <alignment vertical="center" wrapText="1"/>
      <protection locked="0"/>
    </xf>
    <xf numFmtId="44" fontId="0" fillId="32" borderId="14" xfId="44" applyFont="1" applyFill="1" applyBorder="1" applyAlignment="1" applyProtection="1">
      <alignment vertical="center" wrapText="1"/>
      <protection locked="0"/>
    </xf>
    <xf numFmtId="44" fontId="3" fillId="32" borderId="60" xfId="44" applyFont="1" applyFill="1" applyBorder="1" applyAlignment="1" applyProtection="1">
      <alignment vertical="center" wrapText="1"/>
      <protection locked="0"/>
    </xf>
    <xf numFmtId="0" fontId="0" fillId="32" borderId="61" xfId="0" applyFont="1" applyFill="1" applyBorder="1" applyAlignment="1" applyProtection="1">
      <alignment vertical="center" wrapText="1"/>
      <protection locked="0"/>
    </xf>
    <xf numFmtId="44" fontId="0" fillId="32" borderId="61" xfId="44" applyFont="1" applyFill="1" applyBorder="1" applyAlignment="1" applyProtection="1">
      <alignment vertical="center" wrapText="1"/>
      <protection locked="0"/>
    </xf>
    <xf numFmtId="0" fontId="0" fillId="32" borderId="12" xfId="0" applyFont="1" applyFill="1" applyBorder="1" applyAlignment="1" applyProtection="1">
      <alignment vertical="center" wrapText="1"/>
      <protection locked="0"/>
    </xf>
    <xf numFmtId="44" fontId="0" fillId="32" borderId="12" xfId="44" applyFont="1" applyFill="1" applyBorder="1" applyAlignment="1" applyProtection="1">
      <alignment vertical="center" wrapText="1"/>
      <protection locked="0"/>
    </xf>
    <xf numFmtId="0" fontId="0" fillId="32" borderId="62" xfId="0" applyFont="1" applyFill="1" applyBorder="1" applyAlignment="1" applyProtection="1">
      <alignment vertical="center" wrapText="1"/>
      <protection locked="0"/>
    </xf>
    <xf numFmtId="44" fontId="0" fillId="32" borderId="62" xfId="44" applyFont="1" applyFill="1" applyBorder="1" applyAlignment="1" applyProtection="1">
      <alignment vertical="center" wrapText="1"/>
      <protection locked="0"/>
    </xf>
    <xf numFmtId="0" fontId="3" fillId="32" borderId="22" xfId="0" applyFont="1" applyFill="1" applyBorder="1" applyAlignment="1" applyProtection="1">
      <alignment horizontal="left" vertical="center" wrapText="1"/>
      <protection locked="0"/>
    </xf>
    <xf numFmtId="0" fontId="3" fillId="32" borderId="51" xfId="0" applyFont="1" applyFill="1" applyBorder="1" applyAlignment="1" applyProtection="1">
      <alignment horizontal="right" vertical="center" wrapText="1"/>
      <protection locked="0"/>
    </xf>
    <xf numFmtId="0" fontId="3" fillId="32" borderId="49" xfId="59" applyNumberFormat="1" applyFont="1" applyFill="1" applyBorder="1" applyAlignment="1" applyProtection="1">
      <alignment horizontal="right" vertical="center" wrapText="1"/>
      <protection locked="0"/>
    </xf>
    <xf numFmtId="168" fontId="3" fillId="32" borderId="64" xfId="44" applyNumberFormat="1" applyFont="1" applyFill="1" applyBorder="1" applyAlignment="1" applyProtection="1">
      <alignment horizontal="right" vertical="center" wrapText="1"/>
      <protection locked="0"/>
    </xf>
    <xf numFmtId="1" fontId="3" fillId="32" borderId="51" xfId="0" applyNumberFormat="1" applyFont="1" applyFill="1" applyBorder="1" applyAlignment="1" applyProtection="1">
      <alignment horizontal="right" vertical="center" wrapText="1"/>
      <protection locked="0"/>
    </xf>
    <xf numFmtId="1" fontId="3" fillId="32" borderId="49" xfId="59" applyNumberFormat="1" applyFont="1" applyFill="1" applyBorder="1" applyAlignment="1" applyProtection="1">
      <alignment horizontal="right" vertical="center" wrapText="1"/>
      <protection locked="0"/>
    </xf>
    <xf numFmtId="168" fontId="3" fillId="32" borderId="40" xfId="42" applyNumberFormat="1" applyFont="1" applyFill="1" applyBorder="1" applyAlignment="1" applyProtection="1">
      <alignment horizontal="right" vertical="center" wrapText="1"/>
      <protection locked="0"/>
    </xf>
    <xf numFmtId="44" fontId="3" fillId="36" borderId="43" xfId="0" applyNumberFormat="1" applyFont="1" applyFill="1" applyBorder="1" applyAlignment="1">
      <alignment horizontal="left" wrapText="1"/>
    </xf>
    <xf numFmtId="44" fontId="3" fillId="36" borderId="43" xfId="0" applyNumberFormat="1" applyFont="1" applyFill="1" applyBorder="1" applyAlignment="1" applyProtection="1">
      <alignment horizontal="right" vertical="center" wrapText="1"/>
      <protection locked="0"/>
    </xf>
    <xf numFmtId="44" fontId="3" fillId="36" borderId="66" xfId="0" applyNumberFormat="1" applyFont="1" applyFill="1" applyBorder="1" applyAlignment="1" applyProtection="1">
      <alignment horizontal="right" vertical="center" wrapText="1"/>
      <protection locked="0"/>
    </xf>
    <xf numFmtId="44" fontId="3" fillId="36" borderId="43" xfId="0" applyNumberFormat="1" applyFont="1" applyFill="1" applyBorder="1" applyAlignment="1">
      <alignment horizontal="center"/>
    </xf>
    <xf numFmtId="44" fontId="3" fillId="36" borderId="43" xfId="0" applyNumberFormat="1" applyFont="1" applyFill="1" applyBorder="1" applyAlignment="1">
      <alignment horizontal="center" wrapText="1"/>
    </xf>
    <xf numFmtId="0" fontId="3" fillId="37" borderId="23" xfId="0" applyFont="1" applyFill="1" applyBorder="1" applyAlignment="1" applyProtection="1">
      <alignment horizontal="left" vertical="center" wrapText="1"/>
      <protection locked="0"/>
    </xf>
    <xf numFmtId="9" fontId="3" fillId="36" borderId="12" xfId="59" applyFont="1" applyFill="1" applyBorder="1" applyAlignment="1" applyProtection="1">
      <alignment horizontal="right" vertical="center" wrapText="1"/>
      <protection locked="0"/>
    </xf>
    <xf numFmtId="0" fontId="7" fillId="0" borderId="23" xfId="0" applyFont="1" applyBorder="1" applyAlignment="1" applyProtection="1">
      <alignment horizontal="left" vertical="center" wrapText="1"/>
      <protection locked="0"/>
    </xf>
    <xf numFmtId="0" fontId="3" fillId="7" borderId="43" xfId="0" applyFont="1" applyFill="1" applyBorder="1" applyAlignment="1">
      <alignment wrapText="1"/>
    </xf>
    <xf numFmtId="0" fontId="0" fillId="0" borderId="53" xfId="0" applyBorder="1" applyAlignment="1">
      <alignment horizontal="right" vertical="center"/>
    </xf>
    <xf numFmtId="0" fontId="0" fillId="0" borderId="67" xfId="0" applyBorder="1" applyAlignment="1">
      <alignment horizontal="right" vertical="center"/>
    </xf>
    <xf numFmtId="0" fontId="0" fillId="32" borderId="58" xfId="0" applyFill="1" applyBorder="1" applyAlignment="1">
      <alignment vertical="center"/>
    </xf>
    <xf numFmtId="0" fontId="0" fillId="0" borderId="58" xfId="0" applyBorder="1" applyAlignment="1">
      <alignment horizontal="right" vertical="center"/>
    </xf>
    <xf numFmtId="14" fontId="0" fillId="32" borderId="68" xfId="0" applyNumberFormat="1" applyFill="1" applyBorder="1" applyAlignment="1">
      <alignment vertical="center"/>
    </xf>
    <xf numFmtId="0" fontId="0" fillId="32" borderId="43" xfId="0" applyFill="1" applyBorder="1" applyAlignment="1">
      <alignment vertical="center"/>
    </xf>
    <xf numFmtId="14" fontId="0" fillId="32" borderId="69" xfId="0" applyNumberFormat="1" applyFill="1" applyBorder="1" applyAlignment="1">
      <alignment vertical="center"/>
    </xf>
    <xf numFmtId="0" fontId="7" fillId="0" borderId="70" xfId="0" applyFont="1" applyFill="1" applyBorder="1" applyAlignment="1">
      <alignment horizontal="center" vertical="center" wrapText="1"/>
    </xf>
    <xf numFmtId="0" fontId="7" fillId="0" borderId="50" xfId="0" applyFont="1" applyBorder="1" applyAlignment="1">
      <alignment horizontal="center" vertical="center"/>
    </xf>
    <xf numFmtId="0" fontId="7" fillId="0" borderId="50" xfId="0" applyFont="1" applyBorder="1" applyAlignment="1">
      <alignment horizontal="center" vertical="center" wrapText="1"/>
    </xf>
    <xf numFmtId="0" fontId="7" fillId="0" borderId="71" xfId="0" applyFont="1" applyBorder="1" applyAlignment="1">
      <alignment horizontal="center" vertical="center" wrapText="1"/>
    </xf>
    <xf numFmtId="0" fontId="3" fillId="0" borderId="70" xfId="0" applyFont="1" applyFill="1" applyBorder="1" applyAlignment="1">
      <alignment horizontal="left" vertical="center" wrapText="1"/>
    </xf>
    <xf numFmtId="44" fontId="3" fillId="32" borderId="72" xfId="44" applyFont="1" applyFill="1" applyBorder="1" applyAlignment="1">
      <alignment horizontal="right" vertical="center"/>
    </xf>
    <xf numFmtId="44" fontId="3" fillId="0" borderId="69" xfId="44" applyFont="1" applyBorder="1" applyAlignment="1">
      <alignment horizontal="right" vertical="center"/>
    </xf>
    <xf numFmtId="44" fontId="3" fillId="32" borderId="69" xfId="44" applyFont="1" applyFill="1" applyBorder="1" applyAlignment="1">
      <alignment horizontal="right" vertical="center"/>
    </xf>
    <xf numFmtId="0" fontId="3" fillId="0" borderId="53" xfId="0" applyFont="1" applyBorder="1" applyAlignment="1">
      <alignment vertical="center"/>
    </xf>
    <xf numFmtId="44" fontId="3" fillId="0" borderId="69" xfId="44" applyFont="1" applyBorder="1" applyAlignment="1">
      <alignment vertical="center"/>
    </xf>
    <xf numFmtId="0" fontId="7" fillId="0" borderId="67" xfId="0" applyFont="1" applyBorder="1" applyAlignment="1">
      <alignment vertical="center"/>
    </xf>
    <xf numFmtId="168" fontId="3" fillId="0" borderId="58" xfId="0" applyNumberFormat="1" applyFont="1" applyBorder="1" applyAlignment="1">
      <alignment vertical="center"/>
    </xf>
    <xf numFmtId="168" fontId="3" fillId="0" borderId="68" xfId="0" applyNumberFormat="1" applyFont="1" applyBorder="1" applyAlignment="1">
      <alignment vertical="center"/>
    </xf>
    <xf numFmtId="168" fontId="0" fillId="0" borderId="58" xfId="0" applyNumberFormat="1" applyBorder="1" applyAlignment="1">
      <alignment vertical="center"/>
    </xf>
    <xf numFmtId="168" fontId="0" fillId="0" borderId="68" xfId="0" applyNumberFormat="1" applyBorder="1" applyAlignment="1">
      <alignment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3" fillId="0" borderId="75" xfId="0" applyFont="1" applyFill="1"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0" xfId="0" applyAlignment="1">
      <alignment vertical="center"/>
    </xf>
    <xf numFmtId="0" fontId="29" fillId="0" borderId="0" xfId="0" applyFont="1" applyFill="1" applyBorder="1" applyAlignment="1">
      <alignment vertical="center" wrapText="1"/>
    </xf>
    <xf numFmtId="44" fontId="0" fillId="0" borderId="12" xfId="44" applyFont="1" applyBorder="1" applyAlignment="1" applyProtection="1">
      <alignment vertical="center" wrapText="1"/>
      <protection locked="0"/>
    </xf>
    <xf numFmtId="0" fontId="3" fillId="32" borderId="31" xfId="59" applyNumberFormat="1" applyFont="1" applyFill="1" applyBorder="1" applyAlignment="1" applyProtection="1">
      <alignment horizontal="right" vertical="center" wrapText="1"/>
      <protection locked="0"/>
    </xf>
    <xf numFmtId="0" fontId="3" fillId="37" borderId="37" xfId="59" applyNumberFormat="1" applyFont="1" applyFill="1" applyBorder="1" applyAlignment="1" applyProtection="1">
      <alignment horizontal="right" vertical="center" wrapText="1"/>
      <protection locked="0"/>
    </xf>
    <xf numFmtId="0" fontId="3" fillId="37" borderId="54" xfId="0" applyFont="1" applyFill="1" applyBorder="1" applyAlignment="1" applyProtection="1">
      <alignment horizontal="left" vertical="center" wrapText="1"/>
      <protection locked="0"/>
    </xf>
    <xf numFmtId="0" fontId="3" fillId="37" borderId="45" xfId="59" applyNumberFormat="1" applyFont="1" applyFill="1" applyBorder="1" applyAlignment="1" applyProtection="1">
      <alignment horizontal="right" vertical="center" wrapText="1"/>
      <protection locked="0"/>
    </xf>
    <xf numFmtId="0" fontId="3" fillId="37" borderId="55" xfId="0" applyFont="1" applyFill="1" applyBorder="1" applyAlignment="1" applyProtection="1">
      <alignment horizontal="left" vertical="center" wrapText="1"/>
      <protection locked="0"/>
    </xf>
    <xf numFmtId="0" fontId="3" fillId="37" borderId="49" xfId="59" applyNumberFormat="1" applyFont="1" applyFill="1" applyBorder="1" applyAlignment="1" applyProtection="1">
      <alignment horizontal="right" vertical="center" wrapText="1"/>
      <protection locked="0"/>
    </xf>
    <xf numFmtId="0" fontId="0" fillId="0" borderId="43" xfId="0" applyFont="1" applyBorder="1" applyAlignment="1">
      <alignment horizontal="right" vertical="center"/>
    </xf>
    <xf numFmtId="0" fontId="0" fillId="0" borderId="53" xfId="0" applyFont="1" applyBorder="1" applyAlignment="1">
      <alignment horizontal="right" vertical="center"/>
    </xf>
    <xf numFmtId="0" fontId="3" fillId="37" borderId="43" xfId="0" applyFont="1" applyFill="1" applyBorder="1" applyAlignment="1">
      <alignment horizontal="left" vertical="top" wrapText="1" indent="5"/>
    </xf>
    <xf numFmtId="0" fontId="3" fillId="37" borderId="0" xfId="0" applyFont="1" applyFill="1" applyAlignment="1">
      <alignment horizontal="left" vertical="top" wrapText="1" indent="5"/>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17"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69" xfId="0" applyFont="1" applyBorder="1" applyAlignment="1">
      <alignment horizontal="center" vertical="center"/>
    </xf>
    <xf numFmtId="0" fontId="27" fillId="34" borderId="53" xfId="0" applyFont="1" applyFill="1" applyBorder="1" applyAlignment="1">
      <alignment horizontal="center" vertical="center"/>
    </xf>
    <xf numFmtId="0" fontId="0" fillId="34" borderId="43" xfId="0" applyFill="1" applyBorder="1" applyAlignment="1">
      <alignment horizontal="center" vertical="center"/>
    </xf>
    <xf numFmtId="0" fontId="0" fillId="34" borderId="69" xfId="0" applyFill="1" applyBorder="1" applyAlignment="1">
      <alignment horizontal="center" vertical="center"/>
    </xf>
    <xf numFmtId="0" fontId="0" fillId="32" borderId="56" xfId="0" applyFill="1" applyBorder="1" applyAlignment="1">
      <alignment horizontal="center" vertical="center"/>
    </xf>
    <xf numFmtId="0" fontId="0" fillId="32" borderId="73" xfId="0" applyFill="1" applyBorder="1" applyAlignment="1">
      <alignment horizontal="center" vertical="center"/>
    </xf>
    <xf numFmtId="0" fontId="0" fillId="32" borderId="74" xfId="0" applyFill="1" applyBorder="1" applyAlignment="1">
      <alignment horizontal="center" vertical="center"/>
    </xf>
    <xf numFmtId="0" fontId="28" fillId="34" borderId="81" xfId="0" applyFont="1" applyFill="1" applyBorder="1" applyAlignment="1">
      <alignment horizontal="center" vertical="center"/>
    </xf>
    <xf numFmtId="0" fontId="28" fillId="34" borderId="82" xfId="0" applyFont="1" applyFill="1" applyBorder="1" applyAlignment="1">
      <alignment horizontal="center" vertical="center"/>
    </xf>
    <xf numFmtId="0" fontId="28" fillId="34" borderId="83" xfId="0" applyFont="1" applyFill="1" applyBorder="1" applyAlignment="1">
      <alignment horizontal="center" vertical="center"/>
    </xf>
    <xf numFmtId="0" fontId="0" fillId="0" borderId="53"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6" xfId="0" applyBorder="1" applyAlignment="1">
      <alignment horizontal="center" vertical="center"/>
    </xf>
    <xf numFmtId="0" fontId="28" fillId="41" borderId="39" xfId="0" applyFont="1" applyFill="1" applyBorder="1" applyAlignment="1">
      <alignment horizontal="center" vertical="center"/>
    </xf>
    <xf numFmtId="0" fontId="28" fillId="41" borderId="85" xfId="0" applyFont="1" applyFill="1" applyBorder="1" applyAlignment="1">
      <alignment horizontal="center" vertical="center"/>
    </xf>
    <xf numFmtId="0" fontId="28" fillId="41" borderId="32" xfId="0" applyFont="1" applyFill="1" applyBorder="1" applyAlignment="1">
      <alignment horizontal="center" vertical="center"/>
    </xf>
    <xf numFmtId="0" fontId="78" fillId="0" borderId="78" xfId="0" applyFont="1" applyBorder="1" applyAlignment="1">
      <alignment horizontal="center" vertical="center" wrapText="1"/>
    </xf>
    <xf numFmtId="0" fontId="79" fillId="0" borderId="79" xfId="0" applyFont="1" applyBorder="1" applyAlignment="1">
      <alignment horizontal="center" vertical="center" wrapText="1"/>
    </xf>
    <xf numFmtId="0" fontId="79" fillId="0" borderId="80" xfId="0" applyFont="1" applyBorder="1" applyAlignment="1">
      <alignment horizontal="center" vertical="center" wrapText="1"/>
    </xf>
    <xf numFmtId="0" fontId="0" fillId="0" borderId="75"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6" fillId="33" borderId="53"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69" xfId="0" applyFont="1" applyFill="1" applyBorder="1" applyAlignment="1">
      <alignment horizontal="center" vertical="center"/>
    </xf>
    <xf numFmtId="0" fontId="3" fillId="0" borderId="7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13" fillId="35" borderId="45" xfId="0" applyFont="1" applyFill="1" applyBorder="1" applyAlignment="1" applyProtection="1">
      <alignment horizontal="center" vertical="center"/>
      <protection locked="0"/>
    </xf>
    <xf numFmtId="0" fontId="13" fillId="35" borderId="0" xfId="0" applyFont="1" applyFill="1" applyBorder="1" applyAlignment="1" applyProtection="1">
      <alignment horizontal="center" vertical="center"/>
      <protection locked="0"/>
    </xf>
    <xf numFmtId="0" fontId="13" fillId="35" borderId="55" xfId="0" applyFont="1" applyFill="1" applyBorder="1" applyAlignment="1" applyProtection="1">
      <alignment horizontal="center" vertical="center"/>
      <protection locked="0"/>
    </xf>
    <xf numFmtId="0" fontId="13" fillId="35" borderId="49" xfId="0" applyFont="1" applyFill="1" applyBorder="1" applyAlignment="1" applyProtection="1">
      <alignment horizontal="center" vertical="center"/>
      <protection locked="0"/>
    </xf>
    <xf numFmtId="0" fontId="13" fillId="35" borderId="63" xfId="0" applyFont="1" applyFill="1" applyBorder="1" applyAlignment="1" applyProtection="1">
      <alignment horizontal="center" vertical="center"/>
      <protection locked="0"/>
    </xf>
    <xf numFmtId="0" fontId="13" fillId="35" borderId="23" xfId="0" applyFont="1" applyFill="1" applyBorder="1" applyAlignment="1" applyProtection="1">
      <alignment horizontal="center" vertical="center"/>
      <protection locked="0"/>
    </xf>
    <xf numFmtId="0" fontId="12" fillId="33" borderId="37" xfId="0" applyFont="1" applyFill="1" applyBorder="1" applyAlignment="1" applyProtection="1">
      <alignment horizontal="center" vertical="center"/>
      <protection locked="0"/>
    </xf>
    <xf numFmtId="0" fontId="12" fillId="33" borderId="86" xfId="0" applyFont="1" applyFill="1" applyBorder="1" applyAlignment="1" applyProtection="1">
      <alignment horizontal="center" vertical="center"/>
      <protection locked="0"/>
    </xf>
    <xf numFmtId="0" fontId="12" fillId="33" borderId="54" xfId="0" applyFont="1" applyFill="1" applyBorder="1" applyAlignment="1" applyProtection="1">
      <alignment horizontal="center" vertical="center"/>
      <protection locked="0"/>
    </xf>
    <xf numFmtId="0" fontId="12" fillId="33" borderId="45"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7" fillId="32" borderId="43" xfId="0" applyFont="1" applyFill="1" applyBorder="1" applyAlignment="1" applyProtection="1">
      <alignment horizontal="left" vertical="center"/>
      <protection locked="0"/>
    </xf>
    <xf numFmtId="0" fontId="7" fillId="32" borderId="69" xfId="0" applyFont="1" applyFill="1" applyBorder="1" applyAlignment="1" applyProtection="1">
      <alignment horizontal="left" vertical="center"/>
      <protection locked="0"/>
    </xf>
    <xf numFmtId="0" fontId="3" fillId="34" borderId="87" xfId="0" applyFont="1" applyFill="1" applyBorder="1" applyAlignment="1" applyProtection="1">
      <alignment horizontal="center"/>
      <protection locked="0"/>
    </xf>
    <xf numFmtId="0" fontId="3" fillId="34" borderId="88" xfId="0" applyFont="1" applyFill="1" applyBorder="1" applyAlignment="1" applyProtection="1">
      <alignment horizontal="center"/>
      <protection locked="0"/>
    </xf>
    <xf numFmtId="0" fontId="3" fillId="34" borderId="89" xfId="0" applyFont="1" applyFill="1" applyBorder="1" applyAlignment="1" applyProtection="1">
      <alignment horizontal="center"/>
      <protection locked="0"/>
    </xf>
    <xf numFmtId="0" fontId="13" fillId="32" borderId="86" xfId="0" applyFont="1" applyFill="1" applyBorder="1" applyAlignment="1" applyProtection="1">
      <alignment horizontal="center" vertical="center" wrapText="1"/>
      <protection locked="0"/>
    </xf>
    <xf numFmtId="0" fontId="13" fillId="32" borderId="86" xfId="0" applyFont="1" applyFill="1" applyBorder="1" applyAlignment="1" applyProtection="1">
      <alignment horizontal="center" vertical="center" wrapText="1"/>
      <protection locked="0"/>
    </xf>
    <xf numFmtId="0" fontId="13" fillId="32" borderId="0" xfId="0" applyFont="1" applyFill="1" applyBorder="1" applyAlignment="1" applyProtection="1">
      <alignment horizontal="center" vertical="center" wrapText="1"/>
      <protection locked="0"/>
    </xf>
    <xf numFmtId="0" fontId="80" fillId="34" borderId="90" xfId="0" applyFont="1" applyFill="1" applyBorder="1" applyAlignment="1" applyProtection="1">
      <alignment horizontal="center" vertical="center"/>
      <protection locked="0"/>
    </xf>
    <xf numFmtId="0" fontId="15" fillId="33" borderId="24" xfId="0" applyFont="1" applyFill="1" applyBorder="1" applyAlignment="1" applyProtection="1">
      <alignment horizontal="center" vertical="center" wrapText="1"/>
      <protection locked="0"/>
    </xf>
    <xf numFmtId="0" fontId="81" fillId="33" borderId="91" xfId="0" applyFont="1" applyFill="1" applyBorder="1" applyAlignment="1" applyProtection="1">
      <alignment horizontal="center" vertical="center" wrapText="1"/>
      <protection locked="0"/>
    </xf>
    <xf numFmtId="0" fontId="81" fillId="33" borderId="24" xfId="0" applyFont="1" applyFill="1" applyBorder="1" applyAlignment="1" applyProtection="1">
      <alignment horizontal="center" vertical="center" wrapText="1"/>
      <protection locked="0"/>
    </xf>
    <xf numFmtId="0" fontId="7" fillId="0" borderId="30"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16" fillId="33" borderId="24" xfId="0" applyFont="1" applyFill="1" applyBorder="1" applyAlignment="1" applyProtection="1">
      <alignment horizontal="center" vertical="center" wrapText="1"/>
      <protection locked="0"/>
    </xf>
    <xf numFmtId="0" fontId="16" fillId="33" borderId="51"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vertical="center"/>
      <protection locked="0"/>
    </xf>
    <xf numFmtId="0" fontId="15" fillId="33" borderId="21" xfId="0" applyFont="1" applyFill="1" applyBorder="1" applyAlignment="1" applyProtection="1">
      <alignment horizontal="center" vertical="center" wrapText="1"/>
      <protection locked="0"/>
    </xf>
    <xf numFmtId="0" fontId="15" fillId="33" borderId="22" xfId="0" applyFont="1" applyFill="1" applyBorder="1" applyAlignment="1" applyProtection="1">
      <alignment horizontal="center" vertical="center" wrapText="1"/>
      <protection locked="0"/>
    </xf>
    <xf numFmtId="0" fontId="16" fillId="33" borderId="45" xfId="0" applyFont="1" applyFill="1" applyBorder="1" applyAlignment="1" applyProtection="1">
      <alignment horizontal="center" vertical="center" wrapText="1"/>
      <protection locked="0"/>
    </xf>
    <xf numFmtId="0" fontId="16" fillId="33" borderId="49" xfId="0" applyFont="1" applyFill="1" applyBorder="1" applyAlignment="1" applyProtection="1">
      <alignment horizontal="center" vertical="center" wrapText="1"/>
      <protection locked="0"/>
    </xf>
    <xf numFmtId="0" fontId="15" fillId="33" borderId="51" xfId="0" applyFont="1" applyFill="1" applyBorder="1" applyAlignment="1" applyProtection="1">
      <alignment horizontal="center" vertical="center" wrapText="1"/>
      <protection locked="0"/>
    </xf>
    <xf numFmtId="0" fontId="15" fillId="33" borderId="92" xfId="0" applyFont="1" applyFill="1" applyBorder="1" applyAlignment="1" applyProtection="1">
      <alignment horizontal="center" vertical="center" wrapText="1"/>
      <protection locked="0"/>
    </xf>
    <xf numFmtId="0" fontId="15" fillId="33" borderId="93" xfId="0" applyFont="1" applyFill="1" applyBorder="1" applyAlignment="1" applyProtection="1">
      <alignment horizontal="center" vertical="center" wrapText="1"/>
      <protection locked="0"/>
    </xf>
    <xf numFmtId="0" fontId="13" fillId="42" borderId="86" xfId="0" applyFont="1" applyFill="1" applyBorder="1" applyAlignment="1" applyProtection="1">
      <alignment horizontal="center" vertical="center"/>
      <protection locked="0"/>
    </xf>
    <xf numFmtId="0" fontId="13" fillId="42" borderId="0" xfId="0" applyFont="1" applyFill="1" applyBorder="1" applyAlignment="1" applyProtection="1">
      <alignment horizontal="center" vertical="center"/>
      <protection locked="0"/>
    </xf>
    <xf numFmtId="0" fontId="6" fillId="36" borderId="0" xfId="0" applyFont="1" applyFill="1" applyBorder="1" applyAlignment="1" applyProtection="1">
      <alignment horizontal="center" vertical="center" wrapText="1"/>
      <protection locked="0"/>
    </xf>
    <xf numFmtId="0" fontId="6" fillId="33" borderId="94" xfId="0" applyFont="1" applyFill="1" applyBorder="1" applyAlignment="1" applyProtection="1">
      <alignment horizontal="center" vertical="center" wrapText="1"/>
      <protection locked="0"/>
    </xf>
    <xf numFmtId="0" fontId="6" fillId="33" borderId="95" xfId="0" applyFont="1" applyFill="1" applyBorder="1" applyAlignment="1" applyProtection="1">
      <alignment horizontal="center" vertical="center" wrapText="1"/>
      <protection locked="0"/>
    </xf>
    <xf numFmtId="0" fontId="82" fillId="0" borderId="31" xfId="0" applyFont="1" applyBorder="1" applyAlignment="1" applyProtection="1">
      <alignment horizontal="center"/>
      <protection locked="0"/>
    </xf>
    <xf numFmtId="0" fontId="82" fillId="0" borderId="64" xfId="0" applyFont="1" applyBorder="1" applyAlignment="1" applyProtection="1">
      <alignment horizontal="center"/>
      <protection locked="0"/>
    </xf>
    <xf numFmtId="0" fontId="82" fillId="0" borderId="33" xfId="0" applyFont="1" applyBorder="1" applyAlignment="1" applyProtection="1">
      <alignment horizontal="center"/>
      <protection locked="0"/>
    </xf>
    <xf numFmtId="0" fontId="80" fillId="34" borderId="31" xfId="0" applyFont="1" applyFill="1" applyBorder="1" applyAlignment="1" applyProtection="1">
      <alignment horizontal="center" vertical="center"/>
      <protection locked="0"/>
    </xf>
    <xf numFmtId="0" fontId="80" fillId="34" borderId="64" xfId="0" applyFont="1" applyFill="1" applyBorder="1" applyAlignment="1" applyProtection="1">
      <alignment horizontal="center" vertical="center"/>
      <protection locked="0"/>
    </xf>
    <xf numFmtId="0" fontId="80" fillId="34" borderId="33" xfId="0" applyFont="1" applyFill="1" applyBorder="1" applyAlignment="1" applyProtection="1">
      <alignment horizontal="center" vertical="center"/>
      <protection locked="0"/>
    </xf>
    <xf numFmtId="0" fontId="6" fillId="33" borderId="96" xfId="0" applyFont="1" applyFill="1" applyBorder="1" applyAlignment="1" applyProtection="1">
      <alignment horizontal="center" vertical="center" wrapText="1"/>
      <protection locked="0"/>
    </xf>
    <xf numFmtId="0" fontId="6" fillId="33" borderId="29" xfId="0" applyFont="1" applyFill="1" applyBorder="1" applyAlignment="1" applyProtection="1">
      <alignment horizontal="center" vertical="center" wrapText="1"/>
      <protection locked="0"/>
    </xf>
    <xf numFmtId="0" fontId="6" fillId="33" borderId="97" xfId="0" applyFont="1" applyFill="1" applyBorder="1" applyAlignment="1" applyProtection="1">
      <alignment horizontal="center" vertical="center" wrapText="1"/>
      <protection locked="0"/>
    </xf>
    <xf numFmtId="0" fontId="6" fillId="33" borderId="98" xfId="0" applyFont="1" applyFill="1" applyBorder="1" applyAlignment="1" applyProtection="1">
      <alignment horizontal="center" vertical="center" wrapText="1"/>
      <protection locked="0"/>
    </xf>
    <xf numFmtId="0" fontId="7" fillId="0" borderId="99" xfId="0" applyFont="1" applyFill="1" applyBorder="1" applyAlignment="1" applyProtection="1">
      <alignment horizontal="left" vertical="center"/>
      <protection locked="0"/>
    </xf>
    <xf numFmtId="0" fontId="7" fillId="0" borderId="79" xfId="0" applyFont="1" applyFill="1" applyBorder="1" applyAlignment="1" applyProtection="1">
      <alignment horizontal="left" vertical="center"/>
      <protection locked="0"/>
    </xf>
    <xf numFmtId="0" fontId="7" fillId="0" borderId="100" xfId="0" applyFont="1" applyFill="1" applyBorder="1" applyAlignment="1" applyProtection="1">
      <alignment horizontal="left" vertical="center"/>
      <protection locked="0"/>
    </xf>
    <xf numFmtId="0" fontId="7" fillId="0" borderId="101" xfId="0" applyFont="1" applyFill="1" applyBorder="1" applyAlignment="1" applyProtection="1">
      <alignment horizontal="left" vertical="center"/>
      <protection locked="0"/>
    </xf>
    <xf numFmtId="0" fontId="7" fillId="0" borderId="102" xfId="0" applyFont="1" applyFill="1" applyBorder="1" applyAlignment="1" applyProtection="1">
      <alignment horizontal="left" vertical="center"/>
      <protection locked="0"/>
    </xf>
    <xf numFmtId="0" fontId="7" fillId="0" borderId="103" xfId="0" applyFont="1" applyFill="1" applyBorder="1" applyAlignment="1" applyProtection="1">
      <alignment horizontal="left" vertical="center"/>
      <protection locked="0"/>
    </xf>
    <xf numFmtId="0" fontId="13" fillId="10" borderId="86" xfId="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protection locked="0"/>
    </xf>
    <xf numFmtId="0" fontId="6" fillId="33" borderId="104" xfId="0" applyFont="1" applyFill="1" applyBorder="1" applyAlignment="1" applyProtection="1">
      <alignment horizontal="center" vertical="center" wrapText="1"/>
      <protection locked="0"/>
    </xf>
    <xf numFmtId="0" fontId="6" fillId="33" borderId="105" xfId="0" applyFont="1" applyFill="1" applyBorder="1" applyAlignment="1" applyProtection="1">
      <alignment horizontal="center" vertical="center" wrapText="1"/>
      <protection locked="0"/>
    </xf>
    <xf numFmtId="0" fontId="6" fillId="33" borderId="28"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left"/>
      <protection locked="0"/>
    </xf>
    <xf numFmtId="0" fontId="7" fillId="0" borderId="106" xfId="0" applyFont="1" applyFill="1" applyBorder="1" applyAlignment="1" applyProtection="1">
      <alignment horizontal="left" vertical="center"/>
      <protection locked="0"/>
    </xf>
    <xf numFmtId="0" fontId="7" fillId="0" borderId="107" xfId="0" applyFont="1" applyFill="1" applyBorder="1" applyAlignment="1" applyProtection="1">
      <alignment horizontal="left" vertical="center"/>
      <protection locked="0"/>
    </xf>
    <xf numFmtId="0" fontId="7" fillId="0" borderId="108" xfId="0" applyFont="1" applyFill="1" applyBorder="1" applyAlignment="1" applyProtection="1">
      <alignment horizontal="left" vertical="center"/>
      <protection locked="0"/>
    </xf>
    <xf numFmtId="0" fontId="13" fillId="32" borderId="0" xfId="0" applyFont="1" applyFill="1" applyAlignment="1" applyProtection="1">
      <alignment horizontal="center" vertical="center"/>
      <protection locked="0"/>
    </xf>
    <xf numFmtId="0" fontId="14" fillId="32" borderId="0" xfId="0" applyFont="1" applyFill="1" applyAlignment="1" applyProtection="1">
      <alignment horizontal="center" vertical="center"/>
      <protection locked="0"/>
    </xf>
    <xf numFmtId="0" fontId="25" fillId="32" borderId="0" xfId="0" applyFont="1" applyFill="1" applyAlignment="1" applyProtection="1">
      <alignment horizontal="center" vertical="center"/>
      <protection locked="0"/>
    </xf>
    <xf numFmtId="0" fontId="18" fillId="0" borderId="56" xfId="0" applyFont="1" applyFill="1" applyBorder="1" applyAlignment="1" applyProtection="1">
      <alignment horizontal="left" vertical="center"/>
      <protection locked="0"/>
    </xf>
    <xf numFmtId="0" fontId="18" fillId="0" borderId="73" xfId="0" applyFont="1" applyFill="1" applyBorder="1" applyAlignment="1" applyProtection="1">
      <alignment horizontal="left" vertical="center"/>
      <protection locked="0"/>
    </xf>
    <xf numFmtId="0" fontId="18" fillId="0" borderId="66" xfId="0" applyFont="1" applyFill="1" applyBorder="1" applyAlignment="1" applyProtection="1">
      <alignment horizontal="left" vertical="center"/>
      <protection locked="0"/>
    </xf>
    <xf numFmtId="0" fontId="18" fillId="0" borderId="106" xfId="0" applyFont="1" applyFill="1" applyBorder="1" applyAlignment="1" applyProtection="1">
      <alignment horizontal="left" vertical="center"/>
      <protection locked="0"/>
    </xf>
    <xf numFmtId="0" fontId="18" fillId="0" borderId="107" xfId="0" applyFont="1" applyFill="1" applyBorder="1" applyAlignment="1" applyProtection="1">
      <alignment horizontal="left" vertical="center"/>
      <protection locked="0"/>
    </xf>
    <xf numFmtId="0" fontId="18" fillId="0" borderId="108" xfId="0" applyFont="1" applyFill="1" applyBorder="1" applyAlignment="1" applyProtection="1">
      <alignment horizontal="left" vertical="center"/>
      <protection locked="0"/>
    </xf>
    <xf numFmtId="0" fontId="80" fillId="34" borderId="31" xfId="0" applyFont="1" applyFill="1" applyBorder="1" applyAlignment="1" applyProtection="1">
      <alignment horizontal="center"/>
      <protection locked="0"/>
    </xf>
    <xf numFmtId="0" fontId="80" fillId="34" borderId="64" xfId="0" applyFont="1" applyFill="1" applyBorder="1" applyAlignment="1" applyProtection="1">
      <alignment horizontal="center"/>
      <protection locked="0"/>
    </xf>
    <xf numFmtId="0" fontId="80" fillId="34" borderId="33" xfId="0" applyFont="1" applyFill="1" applyBorder="1" applyAlignment="1" applyProtection="1">
      <alignment horizontal="center"/>
      <protection locked="0"/>
    </xf>
    <xf numFmtId="0" fontId="7" fillId="0" borderId="56"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0" fontId="74" fillId="34" borderId="45" xfId="0" applyFont="1" applyFill="1" applyBorder="1" applyAlignment="1" applyProtection="1">
      <alignment horizontal="left" vertical="center" wrapText="1"/>
      <protection locked="0"/>
    </xf>
    <xf numFmtId="0" fontId="74" fillId="34" borderId="0" xfId="0" applyFont="1" applyFill="1" applyBorder="1" applyAlignment="1" applyProtection="1">
      <alignment horizontal="left" vertical="center" wrapText="1"/>
      <protection locked="0"/>
    </xf>
    <xf numFmtId="0" fontId="74" fillId="34" borderId="42" xfId="0" applyFont="1" applyFill="1" applyBorder="1" applyAlignment="1" applyProtection="1">
      <alignment horizontal="left" vertical="center" wrapText="1"/>
      <protection locked="0"/>
    </xf>
    <xf numFmtId="0" fontId="74" fillId="36" borderId="0" xfId="0" applyFont="1" applyFill="1" applyBorder="1" applyAlignment="1" applyProtection="1">
      <alignment horizontal="left" vertical="center" wrapText="1"/>
      <protection locked="0"/>
    </xf>
    <xf numFmtId="0" fontId="80" fillId="34" borderId="31" xfId="0" applyFont="1" applyFill="1" applyBorder="1" applyAlignment="1">
      <alignment horizontal="center" vertical="center"/>
    </xf>
    <xf numFmtId="0" fontId="80" fillId="34" borderId="64" xfId="0" applyFont="1" applyFill="1" applyBorder="1" applyAlignment="1">
      <alignment horizontal="center" vertical="center"/>
    </xf>
    <xf numFmtId="0" fontId="2" fillId="36" borderId="0" xfId="0" applyFont="1" applyFill="1" applyBorder="1" applyAlignment="1">
      <alignment horizontal="center" vertical="center"/>
    </xf>
    <xf numFmtId="0" fontId="82" fillId="0" borderId="86" xfId="0" applyFont="1" applyBorder="1" applyAlignment="1">
      <alignment horizontal="center" wrapText="1"/>
    </xf>
    <xf numFmtId="0" fontId="82" fillId="36" borderId="0" xfId="0" applyFont="1" applyFill="1" applyBorder="1" applyAlignment="1">
      <alignment horizontal="center" wrapText="1"/>
    </xf>
    <xf numFmtId="0" fontId="7" fillId="0" borderId="109" xfId="0" applyFont="1" applyBorder="1" applyAlignment="1">
      <alignment horizontal="left" vertical="center"/>
    </xf>
    <xf numFmtId="0" fontId="7" fillId="0" borderId="64" xfId="0" applyFont="1" applyBorder="1" applyAlignment="1">
      <alignment horizontal="left" vertical="center"/>
    </xf>
    <xf numFmtId="0" fontId="2" fillId="0" borderId="31" xfId="0" applyFont="1" applyBorder="1" applyAlignment="1">
      <alignment horizontal="center" vertical="center"/>
    </xf>
    <xf numFmtId="0" fontId="2" fillId="0" borderId="86" xfId="0" applyFont="1" applyBorder="1" applyAlignment="1">
      <alignment horizontal="center" vertical="center"/>
    </xf>
    <xf numFmtId="0" fontId="2" fillId="0" borderId="54" xfId="0" applyFont="1" applyBorder="1" applyAlignment="1">
      <alignment horizontal="center" vertical="center"/>
    </xf>
    <xf numFmtId="0" fontId="7" fillId="0" borderId="33" xfId="0" applyFont="1" applyBorder="1" applyAlignment="1">
      <alignment horizontal="left" vertical="center"/>
    </xf>
    <xf numFmtId="0" fontId="82" fillId="0" borderId="0" xfId="0" applyFont="1" applyBorder="1" applyAlignment="1">
      <alignment horizontal="center" wrapText="1"/>
    </xf>
    <xf numFmtId="0" fontId="74" fillId="34" borderId="55" xfId="0" applyFont="1" applyFill="1" applyBorder="1" applyAlignment="1" applyProtection="1">
      <alignment horizontal="left" vertical="center" wrapText="1"/>
      <protection locked="0"/>
    </xf>
    <xf numFmtId="0" fontId="73" fillId="43" borderId="52" xfId="0" applyFont="1" applyFill="1" applyBorder="1" applyAlignment="1">
      <alignment horizontal="center" vertical="center" wrapText="1"/>
    </xf>
    <xf numFmtId="0" fontId="73" fillId="43"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50"/>
  <sheetViews>
    <sheetView tabSelected="1" view="pageLayout" zoomScaleNormal="90" workbookViewId="0" topLeftCell="A1">
      <selection activeCell="A9" sqref="A9"/>
    </sheetView>
  </sheetViews>
  <sheetFormatPr defaultColWidth="9.140625" defaultRowHeight="12.75"/>
  <cols>
    <col min="1" max="1" width="91.8515625" style="59" customWidth="1"/>
  </cols>
  <sheetData>
    <row r="1" ht="20.25">
      <c r="A1" s="116" t="s">
        <v>124</v>
      </c>
    </row>
    <row r="2" s="85" customFormat="1" ht="9" customHeight="1">
      <c r="A2" s="91"/>
    </row>
    <row r="3" s="85" customFormat="1" ht="90.75">
      <c r="A3" s="92" t="s">
        <v>137</v>
      </c>
    </row>
    <row r="4" s="85" customFormat="1" ht="9" customHeight="1">
      <c r="A4" s="93"/>
    </row>
    <row r="5" s="85" customFormat="1" ht="111.75" customHeight="1">
      <c r="A5" s="242" t="s">
        <v>164</v>
      </c>
    </row>
    <row r="6" s="85" customFormat="1" ht="9" customHeight="1">
      <c r="A6" s="93"/>
    </row>
    <row r="7" s="85" customFormat="1" ht="100.5" customHeight="1">
      <c r="A7" s="142" t="s">
        <v>175</v>
      </c>
    </row>
    <row r="8" s="85" customFormat="1" ht="9" customHeight="1">
      <c r="A8" s="94"/>
    </row>
    <row r="9" s="85" customFormat="1" ht="59.25" customHeight="1">
      <c r="A9" s="213" t="s">
        <v>106</v>
      </c>
    </row>
    <row r="10" s="85" customFormat="1" ht="30.75">
      <c r="A10" s="214" t="s">
        <v>107</v>
      </c>
    </row>
    <row r="11" s="85" customFormat="1" ht="18">
      <c r="A11" s="214" t="s">
        <v>82</v>
      </c>
    </row>
    <row r="12" s="85" customFormat="1" ht="30.75">
      <c r="A12" s="215" t="s">
        <v>108</v>
      </c>
    </row>
    <row r="13" s="85" customFormat="1" ht="30.75">
      <c r="A13" s="215" t="s">
        <v>100</v>
      </c>
    </row>
    <row r="14" s="85" customFormat="1" ht="60.75">
      <c r="A14" s="215" t="s">
        <v>109</v>
      </c>
    </row>
    <row r="15" s="85" customFormat="1" ht="45.75">
      <c r="A15" s="215" t="s">
        <v>110</v>
      </c>
    </row>
    <row r="16" s="85" customFormat="1" ht="75.75">
      <c r="A16" s="215" t="s">
        <v>111</v>
      </c>
    </row>
    <row r="17" s="85" customFormat="1" ht="39.75" customHeight="1">
      <c r="A17" s="216" t="s">
        <v>83</v>
      </c>
    </row>
    <row r="18" s="85" customFormat="1" ht="45.75">
      <c r="A18" s="215" t="s">
        <v>112</v>
      </c>
    </row>
    <row r="19" s="85" customFormat="1" ht="18">
      <c r="A19" s="217" t="s">
        <v>84</v>
      </c>
    </row>
    <row r="20" s="85" customFormat="1" ht="39.75" customHeight="1">
      <c r="A20" s="217" t="s">
        <v>135</v>
      </c>
    </row>
    <row r="21" s="85" customFormat="1" ht="18">
      <c r="A21" s="217" t="s">
        <v>86</v>
      </c>
    </row>
    <row r="22" s="85" customFormat="1" ht="18">
      <c r="A22" s="203" t="s">
        <v>87</v>
      </c>
    </row>
    <row r="23" s="85" customFormat="1" ht="9" customHeight="1">
      <c r="A23" s="94"/>
    </row>
    <row r="24" s="85" customFormat="1" ht="1.5" customHeight="1" hidden="1">
      <c r="A24" s="95"/>
    </row>
    <row r="25" spans="1:2" s="85" customFormat="1" ht="18">
      <c r="A25" s="144" t="s">
        <v>118</v>
      </c>
      <c r="B25"/>
    </row>
    <row r="26" spans="1:2" s="85" customFormat="1" ht="45.75">
      <c r="A26" s="200" t="s">
        <v>119</v>
      </c>
      <c r="B26"/>
    </row>
    <row r="27" s="59" customFormat="1" ht="45.75">
      <c r="A27" s="201" t="s">
        <v>120</v>
      </c>
    </row>
    <row r="28" s="59" customFormat="1" ht="15.75">
      <c r="A28" s="143" t="s">
        <v>101</v>
      </c>
    </row>
    <row r="29" s="59" customFormat="1" ht="15.75">
      <c r="A29" s="143" t="s">
        <v>102</v>
      </c>
    </row>
    <row r="30" s="59" customFormat="1" ht="15.75">
      <c r="A30" s="143" t="s">
        <v>103</v>
      </c>
    </row>
    <row r="31" s="59" customFormat="1" ht="15.75">
      <c r="A31" s="143" t="s">
        <v>104</v>
      </c>
    </row>
    <row r="32" s="59" customFormat="1" ht="30.75">
      <c r="A32" s="143" t="s">
        <v>105</v>
      </c>
    </row>
    <row r="33" s="59" customFormat="1" ht="15.75">
      <c r="A33" s="143" t="s">
        <v>121</v>
      </c>
    </row>
    <row r="34" s="59" customFormat="1" ht="9" customHeight="1">
      <c r="A34" s="96"/>
    </row>
    <row r="35" s="59" customFormat="1" ht="15.75">
      <c r="A35" s="202" t="s">
        <v>85</v>
      </c>
    </row>
    <row r="36" s="59" customFormat="1" ht="30">
      <c r="A36" s="208" t="s">
        <v>129</v>
      </c>
    </row>
    <row r="37" s="59" customFormat="1" ht="45">
      <c r="A37" s="208" t="s">
        <v>130</v>
      </c>
    </row>
    <row r="38" s="59" customFormat="1" ht="63.75" customHeight="1">
      <c r="A38" s="281" t="s">
        <v>131</v>
      </c>
    </row>
    <row r="39" s="59" customFormat="1" ht="62.25" customHeight="1">
      <c r="A39" s="282" t="s">
        <v>174</v>
      </c>
    </row>
    <row r="40" s="59" customFormat="1" ht="45">
      <c r="A40" s="209" t="s">
        <v>89</v>
      </c>
    </row>
    <row r="41" s="59" customFormat="1" ht="36.75" customHeight="1">
      <c r="A41" s="209" t="s">
        <v>90</v>
      </c>
    </row>
    <row r="42" s="59" customFormat="1" ht="9" customHeight="1">
      <c r="A42" s="94"/>
    </row>
    <row r="43" s="59" customFormat="1" ht="60" customHeight="1">
      <c r="A43" s="210" t="s">
        <v>123</v>
      </c>
    </row>
    <row r="44" s="59" customFormat="1" ht="42.75">
      <c r="A44" s="211" t="s">
        <v>122</v>
      </c>
    </row>
    <row r="45" spans="1:2" s="59" customFormat="1" ht="14.25">
      <c r="A45" s="212" t="s">
        <v>80</v>
      </c>
      <c r="B45"/>
    </row>
    <row r="46" spans="1:2" ht="16.5" customHeight="1">
      <c r="A46" s="212" t="s">
        <v>79</v>
      </c>
      <c r="B46" s="90"/>
    </row>
    <row r="47" ht="9" customHeight="1">
      <c r="A47" s="94"/>
    </row>
    <row r="48" ht="53.25" customHeight="1">
      <c r="A48" s="135" t="s">
        <v>81</v>
      </c>
    </row>
    <row r="49" ht="15">
      <c r="A49" s="97"/>
    </row>
    <row r="50" ht="15">
      <c r="A50" s="97"/>
    </row>
  </sheetData>
  <sheetProtection/>
  <printOptions/>
  <pageMargins left="0.7" right="0.7" top="0.75" bottom="0.75" header="0.3" footer="0.3"/>
  <pageSetup horizontalDpi="600" verticalDpi="600" orientation="portrait" r:id="rId1"/>
  <headerFooter>
    <oddFooter>&amp;LAttachment D.1</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D44"/>
  <sheetViews>
    <sheetView view="pageLayout" workbookViewId="0" topLeftCell="A1">
      <selection activeCell="A9" sqref="A9"/>
    </sheetView>
  </sheetViews>
  <sheetFormatPr defaultColWidth="9.140625" defaultRowHeight="12.75"/>
  <cols>
    <col min="1" max="1" width="31.421875" style="0" customWidth="1"/>
    <col min="2" max="2" width="20.28125" style="0" customWidth="1"/>
    <col min="3" max="3" width="18.140625" style="0" customWidth="1"/>
    <col min="4" max="4" width="21.7109375" style="0" customWidth="1"/>
  </cols>
  <sheetData>
    <row r="1" spans="1:4" ht="46.5" customHeight="1">
      <c r="A1" s="283" t="s">
        <v>165</v>
      </c>
      <c r="B1" s="284"/>
      <c r="C1" s="284"/>
      <c r="D1" s="285"/>
    </row>
    <row r="2" spans="1:4" ht="14.25">
      <c r="A2" s="286" t="s">
        <v>138</v>
      </c>
      <c r="B2" s="287"/>
      <c r="C2" s="287"/>
      <c r="D2" s="288"/>
    </row>
    <row r="3" spans="1:4" ht="4.5" customHeight="1">
      <c r="A3" s="289"/>
      <c r="B3" s="290"/>
      <c r="C3" s="290"/>
      <c r="D3" s="291"/>
    </row>
    <row r="4" spans="1:4" ht="12.75">
      <c r="A4" s="243" t="s">
        <v>139</v>
      </c>
      <c r="B4" s="292"/>
      <c r="C4" s="293"/>
      <c r="D4" s="294"/>
    </row>
    <row r="5" spans="1:4" ht="12.75">
      <c r="A5" s="243" t="s">
        <v>140</v>
      </c>
      <c r="B5" s="292"/>
      <c r="C5" s="293"/>
      <c r="D5" s="294"/>
    </row>
    <row r="6" spans="1:4" ht="12.75">
      <c r="A6" s="244" t="s">
        <v>141</v>
      </c>
      <c r="B6" s="245"/>
      <c r="C6" s="246" t="s">
        <v>142</v>
      </c>
      <c r="D6" s="247"/>
    </row>
    <row r="7" spans="1:4" ht="13.5" thickBot="1">
      <c r="A7" s="280" t="s">
        <v>143</v>
      </c>
      <c r="B7" s="248"/>
      <c r="C7" s="279" t="s">
        <v>144</v>
      </c>
      <c r="D7" s="249"/>
    </row>
    <row r="8" spans="1:4" ht="7.5" customHeight="1" thickBot="1">
      <c r="A8" s="295"/>
      <c r="B8" s="296"/>
      <c r="C8" s="296"/>
      <c r="D8" s="297"/>
    </row>
    <row r="9" spans="1:4" ht="48" thickTop="1">
      <c r="A9" s="250" t="s">
        <v>145</v>
      </c>
      <c r="B9" s="251" t="s">
        <v>146</v>
      </c>
      <c r="C9" s="252" t="s">
        <v>147</v>
      </c>
      <c r="D9" s="253" t="s">
        <v>148</v>
      </c>
    </row>
    <row r="10" spans="1:4" ht="15">
      <c r="A10" s="254" t="s">
        <v>97</v>
      </c>
      <c r="B10" s="255">
        <v>0</v>
      </c>
      <c r="C10" s="255">
        <v>0</v>
      </c>
      <c r="D10" s="256">
        <f>SUM(B10:C10)</f>
        <v>0</v>
      </c>
    </row>
    <row r="11" spans="1:4" ht="15">
      <c r="A11" s="254" t="s">
        <v>19</v>
      </c>
      <c r="B11" s="255">
        <v>0</v>
      </c>
      <c r="C11" s="255">
        <v>0</v>
      </c>
      <c r="D11" s="256">
        <f>SUM(B11:C11)</f>
        <v>0</v>
      </c>
    </row>
    <row r="12" spans="1:4" ht="15">
      <c r="A12" s="254" t="s">
        <v>56</v>
      </c>
      <c r="B12" s="255">
        <v>0</v>
      </c>
      <c r="C12" s="255">
        <v>0</v>
      </c>
      <c r="D12" s="257">
        <v>0</v>
      </c>
    </row>
    <row r="13" spans="1:4" ht="15">
      <c r="A13" s="254" t="s">
        <v>149</v>
      </c>
      <c r="B13" s="255">
        <v>0</v>
      </c>
      <c r="C13" s="255">
        <v>0</v>
      </c>
      <c r="D13" s="257">
        <v>0</v>
      </c>
    </row>
    <row r="14" spans="1:4" ht="15">
      <c r="A14" s="254" t="s">
        <v>21</v>
      </c>
      <c r="B14" s="255">
        <v>0</v>
      </c>
      <c r="C14" s="255">
        <v>0</v>
      </c>
      <c r="D14" s="257">
        <v>0</v>
      </c>
    </row>
    <row r="15" spans="1:4" ht="15">
      <c r="A15" s="254" t="s">
        <v>150</v>
      </c>
      <c r="B15" s="255">
        <v>0</v>
      </c>
      <c r="C15" s="255">
        <v>0</v>
      </c>
      <c r="D15" s="257">
        <v>0</v>
      </c>
    </row>
    <row r="16" spans="1:4" ht="15">
      <c r="A16" s="258" t="s">
        <v>151</v>
      </c>
      <c r="B16" s="255">
        <v>0</v>
      </c>
      <c r="C16" s="255">
        <v>0</v>
      </c>
      <c r="D16" s="256">
        <f>SUM(B16:C16)</f>
        <v>0</v>
      </c>
    </row>
    <row r="17" spans="1:4" ht="15">
      <c r="A17" s="258" t="s">
        <v>152</v>
      </c>
      <c r="B17" s="255">
        <v>0</v>
      </c>
      <c r="C17" s="255">
        <v>0</v>
      </c>
      <c r="D17" s="259">
        <f>SUM(B17:C17)</f>
        <v>0</v>
      </c>
    </row>
    <row r="18" spans="1:4" ht="16.5" thickBot="1">
      <c r="A18" s="260" t="s">
        <v>153</v>
      </c>
      <c r="B18" s="261">
        <f>SUM(B10:B17)</f>
        <v>0</v>
      </c>
      <c r="C18" s="261">
        <f>SUM(C10:C17)</f>
        <v>0</v>
      </c>
      <c r="D18" s="262">
        <f>SUM(B18:C18)</f>
        <v>0</v>
      </c>
    </row>
    <row r="19" spans="1:4" ht="18.75" thickBot="1">
      <c r="A19" s="303" t="s">
        <v>154</v>
      </c>
      <c r="B19" s="304"/>
      <c r="C19" s="304"/>
      <c r="D19" s="305"/>
    </row>
    <row r="20" spans="1:4" ht="47.25">
      <c r="A20" s="250" t="s">
        <v>155</v>
      </c>
      <c r="B20" s="251" t="s">
        <v>146</v>
      </c>
      <c r="C20" s="252" t="s">
        <v>147</v>
      </c>
      <c r="D20" s="253" t="s">
        <v>148</v>
      </c>
    </row>
    <row r="21" spans="1:4" ht="15">
      <c r="A21" s="254" t="s">
        <v>97</v>
      </c>
      <c r="B21" s="255">
        <f>'Budget Summary'!B8</f>
        <v>0</v>
      </c>
      <c r="C21" s="255">
        <f>'Budget Summary'!C8</f>
        <v>0</v>
      </c>
      <c r="D21" s="256">
        <f>SUM(B21:C21)</f>
        <v>0</v>
      </c>
    </row>
    <row r="22" spans="1:4" ht="15">
      <c r="A22" s="254" t="s">
        <v>19</v>
      </c>
      <c r="B22" s="255">
        <f>'Budget Summary'!B9</f>
        <v>0</v>
      </c>
      <c r="C22" s="255">
        <f>'Budget Summary'!C9</f>
        <v>0</v>
      </c>
      <c r="D22" s="256">
        <f aca="true" t="shared" si="0" ref="D22:D28">SUM(B22:C22)</f>
        <v>0</v>
      </c>
    </row>
    <row r="23" spans="1:4" ht="15">
      <c r="A23" s="254" t="s">
        <v>56</v>
      </c>
      <c r="B23" s="255">
        <f>'Budget Summary'!B10</f>
        <v>0</v>
      </c>
      <c r="C23" s="255">
        <f>'Budget Summary'!C10</f>
        <v>0</v>
      </c>
      <c r="D23" s="256">
        <f t="shared" si="0"/>
        <v>0</v>
      </c>
    </row>
    <row r="24" spans="1:4" ht="15">
      <c r="A24" s="254" t="s">
        <v>149</v>
      </c>
      <c r="B24" s="255">
        <f>'Budget Summary'!B11</f>
        <v>0</v>
      </c>
      <c r="C24" s="255">
        <f>'Budget Summary'!C11</f>
        <v>0</v>
      </c>
      <c r="D24" s="256">
        <f t="shared" si="0"/>
        <v>0</v>
      </c>
    </row>
    <row r="25" spans="1:4" ht="15">
      <c r="A25" s="254" t="s">
        <v>21</v>
      </c>
      <c r="B25" s="255">
        <f>'Budget Summary'!B12</f>
        <v>0</v>
      </c>
      <c r="C25" s="255">
        <f>'Budget Summary'!C12</f>
        <v>0</v>
      </c>
      <c r="D25" s="256">
        <f t="shared" si="0"/>
        <v>0</v>
      </c>
    </row>
    <row r="26" spans="1:4" ht="15">
      <c r="A26" s="254" t="s">
        <v>150</v>
      </c>
      <c r="B26" s="255">
        <f>'Budget Summary'!B13</f>
        <v>0</v>
      </c>
      <c r="C26" s="255">
        <f>'Budget Summary'!C13</f>
        <v>0</v>
      </c>
      <c r="D26" s="256">
        <f t="shared" si="0"/>
        <v>0</v>
      </c>
    </row>
    <row r="27" spans="1:4" ht="15">
      <c r="A27" s="258" t="s">
        <v>151</v>
      </c>
      <c r="B27" s="255">
        <f>'Budget Summary'!B14</f>
        <v>0</v>
      </c>
      <c r="C27" s="255">
        <f>'Budget Summary'!C14</f>
        <v>0</v>
      </c>
      <c r="D27" s="256">
        <f t="shared" si="0"/>
        <v>0</v>
      </c>
    </row>
    <row r="28" spans="1:4" ht="15">
      <c r="A28" s="258" t="s">
        <v>152</v>
      </c>
      <c r="B28" s="255">
        <f>'Budget Summary'!B15</f>
        <v>0</v>
      </c>
      <c r="C28" s="255">
        <f>'Budget Summary'!C15</f>
        <v>0</v>
      </c>
      <c r="D28" s="256">
        <f t="shared" si="0"/>
        <v>0</v>
      </c>
    </row>
    <row r="29" spans="1:4" ht="16.5" thickBot="1">
      <c r="A29" s="260" t="s">
        <v>153</v>
      </c>
      <c r="B29" s="263">
        <f>SUM(B21:B28)</f>
        <v>0</v>
      </c>
      <c r="C29" s="263">
        <f>SUM(C21:C28)</f>
        <v>0</v>
      </c>
      <c r="D29" s="264">
        <f>SUM(B29:C29)</f>
        <v>0</v>
      </c>
    </row>
    <row r="30" spans="1:4" ht="18.75" thickBot="1">
      <c r="A30" s="303" t="s">
        <v>156</v>
      </c>
      <c r="B30" s="304"/>
      <c r="C30" s="304"/>
      <c r="D30" s="305"/>
    </row>
    <row r="31" spans="1:4" ht="30.75" customHeight="1">
      <c r="A31" s="306" t="s">
        <v>157</v>
      </c>
      <c r="B31" s="307"/>
      <c r="C31" s="307"/>
      <c r="D31" s="308"/>
    </row>
    <row r="32" spans="1:4" ht="12.75">
      <c r="A32" s="309" t="s">
        <v>158</v>
      </c>
      <c r="B32" s="310"/>
      <c r="C32" s="310"/>
      <c r="D32" s="311"/>
    </row>
    <row r="33" spans="1:4" ht="18">
      <c r="A33" s="312"/>
      <c r="B33" s="313"/>
      <c r="C33" s="313"/>
      <c r="D33" s="314"/>
    </row>
    <row r="34" spans="1:4" ht="15">
      <c r="A34" s="315" t="s">
        <v>159</v>
      </c>
      <c r="B34" s="316"/>
      <c r="C34" s="316"/>
      <c r="D34" s="317"/>
    </row>
    <row r="35" spans="1:4" ht="15">
      <c r="A35" s="267" t="s">
        <v>160</v>
      </c>
      <c r="B35" s="265"/>
      <c r="C35" s="265"/>
      <c r="D35" s="266"/>
    </row>
    <row r="36" spans="1:4" ht="12.75">
      <c r="A36" s="298"/>
      <c r="B36" s="299"/>
      <c r="C36" s="299"/>
      <c r="D36" s="300"/>
    </row>
    <row r="37" spans="1:4" ht="12.75">
      <c r="A37" s="298"/>
      <c r="B37" s="299"/>
      <c r="C37" s="299"/>
      <c r="D37" s="300"/>
    </row>
    <row r="38" spans="1:4" ht="13.5" thickBot="1">
      <c r="A38" s="301" t="s">
        <v>161</v>
      </c>
      <c r="B38" s="302"/>
      <c r="C38" s="268" t="s">
        <v>162</v>
      </c>
      <c r="D38" s="269" t="s">
        <v>163</v>
      </c>
    </row>
    <row r="39" spans="1:4" ht="12.75">
      <c r="A39" s="270"/>
      <c r="B39" s="270"/>
      <c r="C39" s="270"/>
      <c r="D39" s="270"/>
    </row>
    <row r="40" spans="1:4" ht="12.75">
      <c r="A40" s="270"/>
      <c r="B40" s="270"/>
      <c r="C40" s="270"/>
      <c r="D40" s="270"/>
    </row>
    <row r="41" spans="1:4" ht="12.75">
      <c r="A41" s="270"/>
      <c r="B41" s="270"/>
      <c r="C41" s="270"/>
      <c r="D41" s="270"/>
    </row>
    <row r="42" spans="1:4" ht="12.75">
      <c r="A42" s="270"/>
      <c r="B42" s="270"/>
      <c r="C42" s="270"/>
      <c r="D42" s="270"/>
    </row>
    <row r="43" spans="1:4" ht="12.75">
      <c r="A43" s="270"/>
      <c r="B43" s="270"/>
      <c r="C43" s="270"/>
      <c r="D43" s="270"/>
    </row>
    <row r="44" spans="1:4" ht="14.25">
      <c r="A44" s="271"/>
      <c r="B44" s="271"/>
      <c r="C44" s="271"/>
      <c r="D44" s="271"/>
    </row>
  </sheetData>
  <sheetProtection/>
  <mergeCells count="16">
    <mergeCell ref="A36:B37"/>
    <mergeCell ref="C36:C37"/>
    <mergeCell ref="D36:D37"/>
    <mergeCell ref="A38:B38"/>
    <mergeCell ref="A19:D19"/>
    <mergeCell ref="A30:D30"/>
    <mergeCell ref="A31:D31"/>
    <mergeCell ref="A32:D32"/>
    <mergeCell ref="A33:D33"/>
    <mergeCell ref="A34:D34"/>
    <mergeCell ref="A1:D1"/>
    <mergeCell ref="A2:D2"/>
    <mergeCell ref="A3:D3"/>
    <mergeCell ref="B4:D4"/>
    <mergeCell ref="B5:D5"/>
    <mergeCell ref="A8:D8"/>
  </mergeCells>
  <printOptions/>
  <pageMargins left="0.7" right="0.7" top="0.75" bottom="0.75" header="0.3" footer="0.3"/>
  <pageSetup horizontalDpi="600" verticalDpi="600" orientation="portrait" r:id="rId1"/>
  <headerFooter>
    <oddFooter>&amp;LAttachment D.1</oddFooter>
  </headerFooter>
</worksheet>
</file>

<file path=xl/worksheets/sheet3.xml><?xml version="1.0" encoding="utf-8"?>
<worksheet xmlns="http://schemas.openxmlformats.org/spreadsheetml/2006/main" xmlns:r="http://schemas.openxmlformats.org/officeDocument/2006/relationships">
  <sheetPr>
    <tabColor rgb="FFFFFF99"/>
  </sheetPr>
  <dimension ref="A1:F20"/>
  <sheetViews>
    <sheetView view="pageLayout" zoomScaleNormal="110" workbookViewId="0" topLeftCell="A1">
      <selection activeCell="A1" sqref="A1:D2"/>
    </sheetView>
  </sheetViews>
  <sheetFormatPr defaultColWidth="27.140625" defaultRowHeight="12.75"/>
  <cols>
    <col min="1" max="1" width="30.00390625" style="1" customWidth="1"/>
    <col min="2" max="2" width="34.140625" style="1" customWidth="1"/>
    <col min="3" max="3" width="31.57421875" style="1" customWidth="1"/>
    <col min="4" max="4" width="29.28125" style="1" customWidth="1"/>
    <col min="5" max="16384" width="27.140625" style="1" customWidth="1"/>
  </cols>
  <sheetData>
    <row r="1" spans="1:4" ht="20.25" customHeight="1">
      <c r="A1" s="324" t="s">
        <v>166</v>
      </c>
      <c r="B1" s="325"/>
      <c r="C1" s="325"/>
      <c r="D1" s="326"/>
    </row>
    <row r="2" spans="1:4" ht="20.25" customHeight="1">
      <c r="A2" s="327"/>
      <c r="B2" s="328"/>
      <c r="C2" s="328"/>
      <c r="D2" s="329"/>
    </row>
    <row r="3" spans="1:4" ht="15.75">
      <c r="A3" s="123" t="s">
        <v>91</v>
      </c>
      <c r="B3" s="330"/>
      <c r="C3" s="330"/>
      <c r="D3" s="331"/>
    </row>
    <row r="4" spans="1:4" ht="15.75">
      <c r="A4" s="123" t="s">
        <v>99</v>
      </c>
      <c r="B4" s="330"/>
      <c r="C4" s="330"/>
      <c r="D4" s="331"/>
    </row>
    <row r="5" spans="1:4" ht="3.75" customHeight="1">
      <c r="A5" s="332"/>
      <c r="B5" s="333"/>
      <c r="C5" s="333"/>
      <c r="D5" s="334"/>
    </row>
    <row r="6" spans="1:4" ht="3.75" customHeight="1" thickBot="1">
      <c r="A6" s="332"/>
      <c r="B6" s="333"/>
      <c r="C6" s="333"/>
      <c r="D6" s="334"/>
    </row>
    <row r="7" spans="1:4" ht="36.75" thickBot="1">
      <c r="A7" s="117" t="s">
        <v>0</v>
      </c>
      <c r="B7" s="117" t="s">
        <v>1</v>
      </c>
      <c r="C7" s="117" t="s">
        <v>2</v>
      </c>
      <c r="D7" s="34" t="s">
        <v>60</v>
      </c>
    </row>
    <row r="8" spans="1:4" ht="33" customHeight="1" thickBot="1">
      <c r="A8" s="76" t="s">
        <v>3</v>
      </c>
      <c r="B8" s="77">
        <f>'Salary &amp; Benefits'!F12</f>
        <v>0</v>
      </c>
      <c r="C8" s="78">
        <f>Match!F26</f>
        <v>0</v>
      </c>
      <c r="D8" s="71">
        <f aca="true" t="shared" si="0" ref="D8:D15">SUM(B8:C8)</f>
        <v>0</v>
      </c>
    </row>
    <row r="9" spans="1:6" ht="32.25" customHeight="1" thickBot="1">
      <c r="A9" s="79" t="s">
        <v>77</v>
      </c>
      <c r="B9" s="80">
        <f>'Salary &amp; Benefits'!F23</f>
        <v>0</v>
      </c>
      <c r="C9" s="78">
        <f>Match!F27</f>
        <v>0</v>
      </c>
      <c r="D9" s="71">
        <f t="shared" si="0"/>
        <v>0</v>
      </c>
      <c r="E9" s="74"/>
      <c r="F9" s="2"/>
    </row>
    <row r="10" spans="1:6" ht="27" customHeight="1" thickBot="1">
      <c r="A10" s="35" t="s">
        <v>38</v>
      </c>
      <c r="B10" s="38">
        <f>'Other Expenses 1'!D7</f>
        <v>0</v>
      </c>
      <c r="C10" s="78">
        <f>Match!F28</f>
        <v>0</v>
      </c>
      <c r="D10" s="71">
        <f t="shared" si="0"/>
        <v>0</v>
      </c>
      <c r="E10" s="73"/>
      <c r="F10" s="2"/>
    </row>
    <row r="11" spans="1:4" ht="27" customHeight="1" thickBot="1">
      <c r="A11" s="35" t="s">
        <v>39</v>
      </c>
      <c r="B11" s="38">
        <f>'Other Expenses 1'!D12</f>
        <v>0</v>
      </c>
      <c r="C11" s="78">
        <f>Match!F29</f>
        <v>0</v>
      </c>
      <c r="D11" s="71">
        <f t="shared" si="0"/>
        <v>0</v>
      </c>
    </row>
    <row r="12" spans="1:4" ht="27" customHeight="1" thickBot="1">
      <c r="A12" s="36" t="s">
        <v>4</v>
      </c>
      <c r="B12" s="38">
        <f>'Other Expenses 1'!D19</f>
        <v>0</v>
      </c>
      <c r="C12" s="78">
        <f>Match!F30</f>
        <v>0</v>
      </c>
      <c r="D12" s="71">
        <f t="shared" si="0"/>
        <v>0</v>
      </c>
    </row>
    <row r="13" spans="1:4" ht="36" customHeight="1" thickBot="1">
      <c r="A13" s="19" t="s">
        <v>40</v>
      </c>
      <c r="B13" s="9">
        <f>'Other Expenses 2'!D8</f>
        <v>0</v>
      </c>
      <c r="C13" s="78">
        <f>Match!F31</f>
        <v>0</v>
      </c>
      <c r="D13" s="71">
        <f t="shared" si="0"/>
        <v>0</v>
      </c>
    </row>
    <row r="14" spans="1:4" ht="36" customHeight="1" thickBot="1">
      <c r="A14" s="19" t="s">
        <v>41</v>
      </c>
      <c r="B14" s="9">
        <f>'Other Expenses 2'!D11</f>
        <v>0</v>
      </c>
      <c r="C14" s="78">
        <f>Match!F32</f>
        <v>0</v>
      </c>
      <c r="D14" s="71">
        <f t="shared" si="0"/>
        <v>0</v>
      </c>
    </row>
    <row r="15" spans="1:5" ht="27" customHeight="1" thickBot="1">
      <c r="A15" s="35" t="s">
        <v>37</v>
      </c>
      <c r="B15" s="38">
        <f>'Other Expenses 2'!D15</f>
        <v>0</v>
      </c>
      <c r="C15" s="78">
        <f>Match!F33</f>
        <v>0</v>
      </c>
      <c r="D15" s="71">
        <f t="shared" si="0"/>
        <v>0</v>
      </c>
      <c r="E15" s="72"/>
    </row>
    <row r="16" spans="1:4" ht="24" customHeight="1" thickBot="1">
      <c r="A16" s="37" t="s">
        <v>61</v>
      </c>
      <c r="B16" s="39">
        <f>SUM(B8:B15)</f>
        <v>0</v>
      </c>
      <c r="C16" s="40">
        <f>SUM(C8:C15)</f>
        <v>0</v>
      </c>
      <c r="D16" s="41">
        <f>SUM(D8:D15)</f>
        <v>0</v>
      </c>
    </row>
    <row r="17" spans="1:4" ht="15">
      <c r="A17" s="75" t="s">
        <v>5</v>
      </c>
      <c r="B17" s="2"/>
      <c r="C17" s="2"/>
      <c r="D17" s="124"/>
    </row>
    <row r="18" spans="1:4" ht="5.25" customHeight="1">
      <c r="A18" s="125"/>
      <c r="B18" s="126"/>
      <c r="C18" s="126"/>
      <c r="D18" s="127"/>
    </row>
    <row r="19" spans="1:4" ht="12.75">
      <c r="A19" s="318" t="s">
        <v>31</v>
      </c>
      <c r="B19" s="319"/>
      <c r="C19" s="319"/>
      <c r="D19" s="320"/>
    </row>
    <row r="20" spans="1:4" ht="13.5" thickBot="1">
      <c r="A20" s="321"/>
      <c r="B20" s="322"/>
      <c r="C20" s="322"/>
      <c r="D20" s="323"/>
    </row>
  </sheetData>
  <sheetProtection/>
  <protectedRanges>
    <protectedRange password="CFA9" sqref="C8:C16" name="Range1"/>
  </protectedRanges>
  <mergeCells count="6">
    <mergeCell ref="A19:D20"/>
    <mergeCell ref="A1:D2"/>
    <mergeCell ref="B3:D3"/>
    <mergeCell ref="B4:D4"/>
    <mergeCell ref="A5:D5"/>
    <mergeCell ref="A6:D6"/>
  </mergeCells>
  <printOptions/>
  <pageMargins left="0.7" right="0.7" top="0.75" bottom="0.75" header="0.3" footer="0.3"/>
  <pageSetup horizontalDpi="600" verticalDpi="600" orientation="landscape" r:id="rId1"/>
  <headerFooter differentOddEven="1">
    <oddFooter>&amp;LAttachment D.1</oddFooter>
  </headerFooter>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I25"/>
  <sheetViews>
    <sheetView view="pageLayout" zoomScale="90" zoomScaleSheetLayoutView="90" zoomScalePageLayoutView="90" workbookViewId="0" topLeftCell="A1">
      <selection activeCell="A1" sqref="A1:F1"/>
    </sheetView>
  </sheetViews>
  <sheetFormatPr defaultColWidth="9.140625" defaultRowHeight="12.75"/>
  <cols>
    <col min="1" max="1" width="43.140625" style="0" customWidth="1"/>
    <col min="2" max="2" width="14.140625" style="0" customWidth="1"/>
    <col min="3" max="3" width="16.8515625" style="0" customWidth="1"/>
    <col min="4" max="4" width="13.28125" style="0" customWidth="1"/>
    <col min="5" max="5" width="16.28125" style="0" customWidth="1"/>
    <col min="6" max="6" width="17.421875" style="0" customWidth="1"/>
    <col min="7" max="7" width="4.140625" style="0" hidden="1" customWidth="1"/>
  </cols>
  <sheetData>
    <row r="1" spans="1:6" ht="30.75" customHeight="1">
      <c r="A1" s="338" t="s">
        <v>96</v>
      </c>
      <c r="B1" s="338"/>
      <c r="C1" s="338"/>
      <c r="D1" s="338"/>
      <c r="E1" s="338"/>
      <c r="F1" s="338"/>
    </row>
    <row r="2" spans="1:6" ht="15.75">
      <c r="A2" s="118" t="s">
        <v>78</v>
      </c>
      <c r="B2" s="347">
        <f>'Budget Summary'!B3:D3</f>
        <v>0</v>
      </c>
      <c r="C2" s="347"/>
      <c r="D2" s="347"/>
      <c r="E2" s="347"/>
      <c r="F2" s="347"/>
    </row>
    <row r="3" spans="1:6" ht="16.5" thickBot="1">
      <c r="A3" s="118" t="s">
        <v>94</v>
      </c>
      <c r="B3" s="347">
        <f>'Budget Summary'!B4:D4</f>
        <v>0</v>
      </c>
      <c r="C3" s="347"/>
      <c r="D3" s="347"/>
      <c r="E3" s="347"/>
      <c r="F3" s="347"/>
    </row>
    <row r="4" spans="1:7" ht="21" customHeight="1" thickTop="1">
      <c r="A4" s="28"/>
      <c r="B4" s="345" t="s">
        <v>32</v>
      </c>
      <c r="C4" s="345" t="s">
        <v>113</v>
      </c>
      <c r="D4" s="340" t="s">
        <v>114</v>
      </c>
      <c r="E4" s="345" t="s">
        <v>33</v>
      </c>
      <c r="F4" s="350" t="s">
        <v>34</v>
      </c>
      <c r="G4" s="49"/>
    </row>
    <row r="5" spans="1:7" ht="14.25" customHeight="1">
      <c r="A5" s="28" t="s">
        <v>3</v>
      </c>
      <c r="B5" s="345"/>
      <c r="C5" s="345"/>
      <c r="D5" s="341"/>
      <c r="E5" s="345"/>
      <c r="F5" s="350"/>
      <c r="G5" s="50"/>
    </row>
    <row r="6" spans="1:7" ht="22.5" customHeight="1" thickBot="1">
      <c r="A6" s="29" t="s">
        <v>6</v>
      </c>
      <c r="B6" s="346"/>
      <c r="C6" s="346"/>
      <c r="D6" s="341"/>
      <c r="E6" s="346"/>
      <c r="F6" s="351"/>
      <c r="G6" s="51"/>
    </row>
    <row r="7" spans="1:7" ht="18.75" customHeight="1" thickBot="1">
      <c r="A7" s="30" t="s">
        <v>7</v>
      </c>
      <c r="B7" s="31"/>
      <c r="C7" s="31"/>
      <c r="D7" s="129"/>
      <c r="E7" s="48"/>
      <c r="F7" s="52" t="s">
        <v>30</v>
      </c>
      <c r="G7" s="53"/>
    </row>
    <row r="8" spans="1:7" ht="24" customHeight="1" thickBot="1">
      <c r="A8" s="227">
        <v>1</v>
      </c>
      <c r="B8" s="228"/>
      <c r="C8" s="229"/>
      <c r="D8" s="240">
        <f>IF(C8=0,0,C8/B8)</f>
        <v>0</v>
      </c>
      <c r="E8" s="230"/>
      <c r="F8" s="54">
        <f>E8*D8</f>
        <v>0</v>
      </c>
      <c r="G8" s="47"/>
    </row>
    <row r="9" spans="1:7" ht="24" customHeight="1" thickBot="1">
      <c r="A9" s="227">
        <v>2</v>
      </c>
      <c r="B9" s="231"/>
      <c r="C9" s="232"/>
      <c r="D9" s="240">
        <f>IF(C9=0,0,C9/B9)</f>
        <v>0</v>
      </c>
      <c r="E9" s="230"/>
      <c r="F9" s="54">
        <f>E9*D9</f>
        <v>0</v>
      </c>
      <c r="G9" s="47"/>
    </row>
    <row r="10" spans="1:7" ht="24" customHeight="1" thickBot="1">
      <c r="A10" s="227">
        <v>3</v>
      </c>
      <c r="B10" s="231"/>
      <c r="C10" s="232"/>
      <c r="D10" s="240">
        <f>IF(C10=0,0,C10/B10)</f>
        <v>0</v>
      </c>
      <c r="E10" s="230"/>
      <c r="F10" s="54">
        <f>E10*D10</f>
        <v>0</v>
      </c>
      <c r="G10" s="47"/>
    </row>
    <row r="11" spans="1:7" ht="24" customHeight="1" thickBot="1">
      <c r="A11" s="227">
        <v>4</v>
      </c>
      <c r="B11" s="231"/>
      <c r="C11" s="232"/>
      <c r="D11" s="240">
        <f>IF(C11=0,0,C11/B11)</f>
        <v>0</v>
      </c>
      <c r="E11" s="230"/>
      <c r="F11" s="54">
        <f>E11*D11</f>
        <v>0</v>
      </c>
      <c r="G11" s="47"/>
    </row>
    <row r="12" spans="1:9" ht="32.25" thickBot="1">
      <c r="A12" s="189" t="s">
        <v>36</v>
      </c>
      <c r="B12" s="32"/>
      <c r="C12" s="32"/>
      <c r="D12" s="130"/>
      <c r="E12" s="55">
        <f>SUM(E8:E11)</f>
        <v>0</v>
      </c>
      <c r="F12" s="54">
        <f>SUM(F8:F11)</f>
        <v>0</v>
      </c>
      <c r="G12" s="47"/>
      <c r="I12" s="60"/>
    </row>
    <row r="13" spans="1:7" ht="16.5" thickBot="1">
      <c r="A13" s="42"/>
      <c r="B13" s="43"/>
      <c r="C13" s="43"/>
      <c r="D13" s="43"/>
      <c r="E13" s="44"/>
      <c r="F13" s="44"/>
      <c r="G13" s="47"/>
    </row>
    <row r="14" spans="1:7" ht="16.5" thickBot="1">
      <c r="A14" s="86"/>
      <c r="B14" s="87"/>
      <c r="C14" s="87"/>
      <c r="D14" s="87"/>
      <c r="E14" s="88"/>
      <c r="F14" s="88"/>
      <c r="G14" s="47"/>
    </row>
    <row r="15" spans="1:7" ht="15.75" thickBot="1">
      <c r="A15" s="348" t="s">
        <v>19</v>
      </c>
      <c r="B15" s="339" t="s">
        <v>35</v>
      </c>
      <c r="C15" s="339"/>
      <c r="D15" s="33"/>
      <c r="E15" s="339" t="s">
        <v>70</v>
      </c>
      <c r="F15" s="353" t="s">
        <v>136</v>
      </c>
      <c r="G15" s="47"/>
    </row>
    <row r="16" spans="1:7" ht="78" customHeight="1" thickBot="1">
      <c r="A16" s="349"/>
      <c r="B16" s="339"/>
      <c r="C16" s="339"/>
      <c r="D16" s="33"/>
      <c r="E16" s="352"/>
      <c r="F16" s="354"/>
      <c r="G16" s="47"/>
    </row>
    <row r="17" spans="1:7" ht="24" customHeight="1" thickBot="1">
      <c r="A17" s="128" t="s">
        <v>8</v>
      </c>
      <c r="B17" s="273"/>
      <c r="C17" s="274"/>
      <c r="D17" s="275"/>
      <c r="E17" s="233"/>
      <c r="F17" s="233"/>
      <c r="G17" s="47"/>
    </row>
    <row r="18" spans="1:7" ht="24" customHeight="1" thickBot="1">
      <c r="A18" s="45" t="s">
        <v>9</v>
      </c>
      <c r="B18" s="273"/>
      <c r="C18" s="276"/>
      <c r="D18" s="277"/>
      <c r="E18" s="233"/>
      <c r="F18" s="233"/>
      <c r="G18" s="47"/>
    </row>
    <row r="19" spans="1:6" ht="24" customHeight="1" thickBot="1">
      <c r="A19" s="45" t="s">
        <v>10</v>
      </c>
      <c r="B19" s="273"/>
      <c r="C19" s="276"/>
      <c r="D19" s="277"/>
      <c r="E19" s="233"/>
      <c r="F19" s="233"/>
    </row>
    <row r="20" spans="1:6" s="89" customFormat="1" ht="24" customHeight="1" thickBot="1">
      <c r="A20" s="45" t="s">
        <v>11</v>
      </c>
      <c r="B20" s="273"/>
      <c r="C20" s="276"/>
      <c r="D20" s="277"/>
      <c r="E20" s="233"/>
      <c r="F20" s="233"/>
    </row>
    <row r="21" spans="1:6" ht="24" customHeight="1" thickBot="1">
      <c r="A21" s="46" t="s">
        <v>12</v>
      </c>
      <c r="B21" s="273"/>
      <c r="C21" s="276"/>
      <c r="D21" s="277"/>
      <c r="E21" s="233"/>
      <c r="F21" s="233"/>
    </row>
    <row r="22" spans="1:6" ht="24" customHeight="1" thickBot="1">
      <c r="A22" s="46" t="s">
        <v>67</v>
      </c>
      <c r="B22" s="273"/>
      <c r="C22" s="278"/>
      <c r="D22" s="239"/>
      <c r="E22" s="233"/>
      <c r="F22" s="233"/>
    </row>
    <row r="23" spans="1:6" ht="16.5" thickBot="1">
      <c r="A23" s="342" t="s">
        <v>95</v>
      </c>
      <c r="B23" s="343"/>
      <c r="C23" s="344"/>
      <c r="D23" s="241"/>
      <c r="E23" s="56">
        <f>SUM(E17:E22)</f>
        <v>0</v>
      </c>
      <c r="F23" s="56">
        <f>SUM(F17:F22)</f>
        <v>0</v>
      </c>
    </row>
    <row r="24" spans="1:6" ht="12.75">
      <c r="A24" s="335" t="s">
        <v>31</v>
      </c>
      <c r="B24" s="336"/>
      <c r="C24" s="336"/>
      <c r="D24" s="336"/>
      <c r="E24" s="336"/>
      <c r="F24" s="336"/>
    </row>
    <row r="25" spans="1:6" ht="12.75">
      <c r="A25" s="337"/>
      <c r="B25" s="337"/>
      <c r="C25" s="337"/>
      <c r="D25" s="337"/>
      <c r="E25" s="337"/>
      <c r="F25" s="337"/>
    </row>
    <row r="29" ht="17.25" customHeight="1"/>
  </sheetData>
  <sheetProtection/>
  <mergeCells count="15">
    <mergeCell ref="A15:A16"/>
    <mergeCell ref="E4:E6"/>
    <mergeCell ref="F4:F6"/>
    <mergeCell ref="E15:E16"/>
    <mergeCell ref="F15:F16"/>
    <mergeCell ref="A24:F25"/>
    <mergeCell ref="A1:F1"/>
    <mergeCell ref="B15:B16"/>
    <mergeCell ref="C15:C16"/>
    <mergeCell ref="D4:D6"/>
    <mergeCell ref="A23:C23"/>
    <mergeCell ref="B4:B6"/>
    <mergeCell ref="B2:F2"/>
    <mergeCell ref="B3:F3"/>
    <mergeCell ref="C4:C6"/>
  </mergeCells>
  <printOptions/>
  <pageMargins left="0.7" right="0.7" top="0.75" bottom="0.75" header="0.3" footer="0.3"/>
  <pageSetup fitToHeight="1" fitToWidth="1" horizontalDpi="600" verticalDpi="600" orientation="landscape" scale="89" r:id="rId1"/>
  <headerFooter>
    <oddFooter>&amp;LAttachment D.1</oddFooter>
  </headerFooter>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F26"/>
  <sheetViews>
    <sheetView view="pageLayout" zoomScale="90" zoomScaleNormal="80" zoomScalePageLayoutView="90" workbookViewId="0" topLeftCell="A1">
      <selection activeCell="A1" sqref="A1:D1"/>
    </sheetView>
  </sheetViews>
  <sheetFormatPr defaultColWidth="27.140625" defaultRowHeight="12.75"/>
  <cols>
    <col min="1" max="1" width="45.8515625" style="1" customWidth="1"/>
    <col min="2" max="2" width="33.00390625" style="1" customWidth="1"/>
    <col min="3" max="3" width="33.140625" style="1" customWidth="1"/>
    <col min="4" max="4" width="36.421875" style="1" customWidth="1"/>
    <col min="5" max="16384" width="27.140625" style="1" customWidth="1"/>
  </cols>
  <sheetData>
    <row r="1" spans="1:4" ht="34.5" customHeight="1" thickBot="1">
      <c r="A1" s="363" t="s">
        <v>13</v>
      </c>
      <c r="B1" s="364"/>
      <c r="C1" s="364"/>
      <c r="D1" s="365"/>
    </row>
    <row r="2" spans="1:4" ht="16.5" thickBot="1">
      <c r="A2" s="360" t="s">
        <v>93</v>
      </c>
      <c r="B2" s="361"/>
      <c r="C2" s="361"/>
      <c r="D2" s="362"/>
    </row>
    <row r="3" spans="1:4" ht="15.75">
      <c r="A3" s="118" t="s">
        <v>91</v>
      </c>
      <c r="B3" s="370">
        <f>'Budget Summary'!B3:D3</f>
        <v>0</v>
      </c>
      <c r="C3" s="371"/>
      <c r="D3" s="372"/>
    </row>
    <row r="4" spans="1:4" ht="16.5" thickBot="1">
      <c r="A4" s="172" t="s">
        <v>92</v>
      </c>
      <c r="B4" s="373">
        <f>'Budget Summary'!B4:D4</f>
        <v>0</v>
      </c>
      <c r="C4" s="374"/>
      <c r="D4" s="375"/>
    </row>
    <row r="5" spans="1:4" ht="18" customHeight="1">
      <c r="A5" s="173"/>
      <c r="B5" s="358" t="s">
        <v>169</v>
      </c>
      <c r="C5" s="366" t="s">
        <v>168</v>
      </c>
      <c r="D5" s="368" t="s">
        <v>69</v>
      </c>
    </row>
    <row r="6" spans="1:5" ht="65.25" customHeight="1" thickBot="1">
      <c r="A6" s="174" t="s">
        <v>25</v>
      </c>
      <c r="B6" s="359"/>
      <c r="C6" s="367"/>
      <c r="D6" s="369"/>
      <c r="E6" s="357"/>
    </row>
    <row r="7" spans="1:5" ht="27" customHeight="1" thickBot="1">
      <c r="A7" s="3" t="s">
        <v>42</v>
      </c>
      <c r="B7" s="190">
        <f>SUM(B8:B11)</f>
        <v>0</v>
      </c>
      <c r="C7" s="70">
        <f>SUM(C8:C11)</f>
        <v>0</v>
      </c>
      <c r="D7" s="70">
        <f>SUM(D8:D11)</f>
        <v>0</v>
      </c>
      <c r="E7" s="357"/>
    </row>
    <row r="8" spans="1:4" ht="27" customHeight="1" thickBot="1">
      <c r="A8" s="4" t="s">
        <v>62</v>
      </c>
      <c r="B8" s="81"/>
      <c r="C8" s="82"/>
      <c r="D8" s="140">
        <f>SUM(B8:C8)</f>
        <v>0</v>
      </c>
    </row>
    <row r="9" spans="1:4" ht="27" customHeight="1" thickBot="1">
      <c r="A9" s="4" t="s">
        <v>63</v>
      </c>
      <c r="B9" s="81"/>
      <c r="C9" s="82"/>
      <c r="D9" s="140">
        <f>SUM(B9:C9)</f>
        <v>0</v>
      </c>
    </row>
    <row r="10" spans="1:4" ht="27" customHeight="1" thickBot="1">
      <c r="A10" s="4" t="s">
        <v>64</v>
      </c>
      <c r="B10" s="81"/>
      <c r="C10" s="82"/>
      <c r="D10" s="140">
        <f>SUM(B10:C10)</f>
        <v>0</v>
      </c>
    </row>
    <row r="11" spans="1:4" ht="27" customHeight="1" thickBot="1">
      <c r="A11" s="4" t="s">
        <v>65</v>
      </c>
      <c r="B11" s="81"/>
      <c r="C11" s="82"/>
      <c r="D11" s="140">
        <f>SUM(B11:C11)</f>
        <v>0</v>
      </c>
    </row>
    <row r="12" spans="1:4" ht="27" customHeight="1" thickBot="1">
      <c r="A12" s="25" t="s">
        <v>43</v>
      </c>
      <c r="B12" s="10">
        <f>SUM(B13:B18)</f>
        <v>0</v>
      </c>
      <c r="C12" s="10">
        <f>SUM(C13:C18)</f>
        <v>0</v>
      </c>
      <c r="D12" s="10">
        <f>SUM(D13:D18)</f>
        <v>0</v>
      </c>
    </row>
    <row r="13" spans="1:4" ht="27" customHeight="1" thickBot="1">
      <c r="A13" s="4" t="s">
        <v>44</v>
      </c>
      <c r="B13" s="81"/>
      <c r="C13" s="82"/>
      <c r="D13" s="140">
        <f aca="true" t="shared" si="0" ref="D13:D18">SUM(B13:C13)</f>
        <v>0</v>
      </c>
    </row>
    <row r="14" spans="1:4" ht="27" customHeight="1" thickBot="1">
      <c r="A14" s="4" t="s">
        <v>20</v>
      </c>
      <c r="B14" s="81"/>
      <c r="C14" s="82"/>
      <c r="D14" s="140">
        <f t="shared" si="0"/>
        <v>0</v>
      </c>
    </row>
    <row r="15" spans="1:4" ht="27" customHeight="1" thickBot="1">
      <c r="A15" s="5" t="s">
        <v>45</v>
      </c>
      <c r="B15" s="81"/>
      <c r="C15" s="82"/>
      <c r="D15" s="140">
        <f t="shared" si="0"/>
        <v>0</v>
      </c>
    </row>
    <row r="16" spans="1:4" ht="27" customHeight="1" thickBot="1">
      <c r="A16" s="26" t="s">
        <v>46</v>
      </c>
      <c r="B16" s="83"/>
      <c r="C16" s="84"/>
      <c r="D16" s="140">
        <f t="shared" si="0"/>
        <v>0</v>
      </c>
    </row>
    <row r="17" spans="1:4" ht="27" customHeight="1" thickBot="1">
      <c r="A17" s="4" t="s">
        <v>47</v>
      </c>
      <c r="B17" s="81"/>
      <c r="C17" s="82"/>
      <c r="D17" s="140">
        <f t="shared" si="0"/>
        <v>0</v>
      </c>
    </row>
    <row r="18" spans="1:4" ht="24.75" customHeight="1" thickBot="1">
      <c r="A18" s="4" t="s">
        <v>48</v>
      </c>
      <c r="B18" s="81"/>
      <c r="C18" s="82"/>
      <c r="D18" s="140">
        <f t="shared" si="0"/>
        <v>0</v>
      </c>
    </row>
    <row r="19" spans="1:4" ht="26.25" customHeight="1" thickBot="1">
      <c r="A19" s="25" t="s">
        <v>49</v>
      </c>
      <c r="B19" s="141">
        <f>SUM(B20:B21)</f>
        <v>0</v>
      </c>
      <c r="C19" s="141">
        <f>SUM(C20:C21)</f>
        <v>0</v>
      </c>
      <c r="D19" s="141">
        <f>SUM(D20:D21)</f>
        <v>0</v>
      </c>
    </row>
    <row r="20" spans="1:4" ht="27" customHeight="1" thickBot="1">
      <c r="A20" s="4" t="s">
        <v>26</v>
      </c>
      <c r="B20" s="81"/>
      <c r="C20" s="82"/>
      <c r="D20" s="140">
        <f>SUM(B20:C20)</f>
        <v>0</v>
      </c>
    </row>
    <row r="21" spans="1:4" ht="27" customHeight="1" thickBot="1">
      <c r="A21" s="4" t="s">
        <v>27</v>
      </c>
      <c r="B21" s="81"/>
      <c r="C21" s="82"/>
      <c r="D21" s="140">
        <f>SUM(B21:C21)</f>
        <v>0</v>
      </c>
    </row>
    <row r="22" spans="1:6" ht="26.25" customHeight="1">
      <c r="A22" s="8" t="s">
        <v>115</v>
      </c>
      <c r="B22" s="192">
        <f>SUM(B7,B12,B19)</f>
        <v>0</v>
      </c>
      <c r="C22" s="192">
        <f>SUM(C7,C12,C19)</f>
        <v>0</v>
      </c>
      <c r="D22" s="192">
        <f>SUM(D7,D12,D19)</f>
        <v>0</v>
      </c>
      <c r="E22" s="188" t="s">
        <v>30</v>
      </c>
      <c r="F22" s="191" t="s">
        <v>30</v>
      </c>
    </row>
    <row r="23" spans="1:4" s="2" customFormat="1" ht="12.75">
      <c r="A23" s="187"/>
      <c r="B23" s="187"/>
      <c r="C23" s="187"/>
      <c r="D23" s="187"/>
    </row>
    <row r="24" spans="1:4" ht="15.75" thickBot="1">
      <c r="A24" s="184" t="s">
        <v>5</v>
      </c>
      <c r="B24" s="185"/>
      <c r="C24" s="185"/>
      <c r="D24" s="186"/>
    </row>
    <row r="25" spans="1:4" ht="12.75">
      <c r="A25" s="355" t="s">
        <v>98</v>
      </c>
      <c r="B25" s="355"/>
      <c r="C25" s="355"/>
      <c r="D25" s="355"/>
    </row>
    <row r="26" spans="1:4" ht="12.75">
      <c r="A26" s="356"/>
      <c r="B26" s="356"/>
      <c r="C26" s="356"/>
      <c r="D26" s="356"/>
    </row>
  </sheetData>
  <sheetProtection selectLockedCells="1"/>
  <mergeCells count="9">
    <mergeCell ref="A25:D26"/>
    <mergeCell ref="E6:E7"/>
    <mergeCell ref="B5:B6"/>
    <mergeCell ref="A2:D2"/>
    <mergeCell ref="A1:D1"/>
    <mergeCell ref="C5:C6"/>
    <mergeCell ref="D5:D6"/>
    <mergeCell ref="B3:D3"/>
    <mergeCell ref="B4:D4"/>
  </mergeCells>
  <printOptions/>
  <pageMargins left="0.75" right="0.75" top="0.67" bottom="1" header="0.5" footer="0.5"/>
  <pageSetup fitToHeight="1" fitToWidth="1" horizontalDpi="600" verticalDpi="600" orientation="landscape" scale="61" r:id="rId1"/>
  <headerFooter alignWithMargins="0">
    <oddFooter>&amp;LATTACHMENT D.1&amp;RD-4</oddFooter>
  </headerFooter>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2:D25"/>
  <sheetViews>
    <sheetView view="pageLayout" zoomScaleNormal="90" workbookViewId="0" topLeftCell="A1">
      <selection activeCell="A2" sqref="A2:D2"/>
    </sheetView>
  </sheetViews>
  <sheetFormatPr defaultColWidth="27.140625" defaultRowHeight="12.75"/>
  <cols>
    <col min="1" max="1" width="41.7109375" style="1" customWidth="1"/>
    <col min="2" max="2" width="34.140625" style="1" customWidth="1"/>
    <col min="3" max="3" width="29.7109375" style="1" customWidth="1"/>
    <col min="4" max="16384" width="27.140625" style="1" customWidth="1"/>
  </cols>
  <sheetData>
    <row r="1" ht="13.5" thickBot="1"/>
    <row r="2" spans="1:4" ht="27" customHeight="1" thickBot="1">
      <c r="A2" s="363" t="s">
        <v>13</v>
      </c>
      <c r="B2" s="364"/>
      <c r="C2" s="364"/>
      <c r="D2" s="365"/>
    </row>
    <row r="3" spans="1:4" ht="16.5" thickBot="1">
      <c r="A3" s="360" t="s">
        <v>68</v>
      </c>
      <c r="B3" s="361"/>
      <c r="C3" s="361"/>
      <c r="D3" s="362"/>
    </row>
    <row r="4" spans="1:4" ht="15.75">
      <c r="A4" s="118" t="s">
        <v>91</v>
      </c>
      <c r="B4" s="381">
        <f>'Budget Summary'!B3:D3</f>
        <v>0</v>
      </c>
      <c r="C4" s="381"/>
      <c r="D4" s="381"/>
    </row>
    <row r="5" spans="1:4" ht="16.5" thickBot="1">
      <c r="A5" s="118" t="s">
        <v>92</v>
      </c>
      <c r="B5" s="381">
        <f>'Budget Summary'!B4:D4</f>
        <v>0</v>
      </c>
      <c r="C5" s="381"/>
      <c r="D5" s="381"/>
    </row>
    <row r="6" spans="1:4" ht="18" customHeight="1">
      <c r="A6" s="57"/>
      <c r="B6" s="358" t="s">
        <v>167</v>
      </c>
      <c r="C6" s="378" t="s">
        <v>168</v>
      </c>
      <c r="D6" s="379" t="s">
        <v>69</v>
      </c>
    </row>
    <row r="7" spans="1:4" ht="55.5" customHeight="1" thickBot="1">
      <c r="A7" s="24" t="s">
        <v>25</v>
      </c>
      <c r="B7" s="359"/>
      <c r="C7" s="367"/>
      <c r="D7" s="380"/>
    </row>
    <row r="8" spans="1:4" ht="33" customHeight="1" thickBot="1">
      <c r="A8" s="3" t="s">
        <v>50</v>
      </c>
      <c r="B8" s="27">
        <f>SUM(B9:B10)</f>
        <v>0</v>
      </c>
      <c r="C8" s="27">
        <f>SUM(C9:C10)</f>
        <v>0</v>
      </c>
      <c r="D8" s="27">
        <f>SUM(D9+D10)</f>
        <v>0</v>
      </c>
    </row>
    <row r="9" spans="1:4" ht="24" customHeight="1" thickBot="1">
      <c r="A9" s="4" t="s">
        <v>51</v>
      </c>
      <c r="B9" s="58"/>
      <c r="C9" s="61"/>
      <c r="D9" s="140">
        <f>SUM(B9:C9)</f>
        <v>0</v>
      </c>
    </row>
    <row r="10" spans="1:4" ht="24" customHeight="1" thickBot="1">
      <c r="A10" s="5" t="s">
        <v>52</v>
      </c>
      <c r="B10" s="58"/>
      <c r="C10" s="61"/>
      <c r="D10" s="140">
        <f>SUM(B10:C10)</f>
        <v>0</v>
      </c>
    </row>
    <row r="11" spans="1:4" ht="51" customHeight="1" thickBot="1">
      <c r="A11" s="6" t="s">
        <v>53</v>
      </c>
      <c r="B11" s="10">
        <f>SUM(B12:B14)</f>
        <v>0</v>
      </c>
      <c r="C11" s="10">
        <f>SUM(C12:C14)</f>
        <v>0</v>
      </c>
      <c r="D11" s="27">
        <f>SUM(D12:D14)</f>
        <v>0</v>
      </c>
    </row>
    <row r="12" spans="1:4" ht="24" customHeight="1" thickBot="1">
      <c r="A12" s="4" t="s">
        <v>22</v>
      </c>
      <c r="B12" s="58"/>
      <c r="C12" s="61"/>
      <c r="D12" s="140">
        <f>SUM(B12:C12)</f>
        <v>0</v>
      </c>
    </row>
    <row r="13" spans="1:4" ht="24" customHeight="1" thickBot="1">
      <c r="A13" s="4" t="s">
        <v>66</v>
      </c>
      <c r="B13" s="58"/>
      <c r="C13" s="61"/>
      <c r="D13" s="140">
        <f>SUM(B13:C13)</f>
        <v>0</v>
      </c>
    </row>
    <row r="14" spans="1:4" ht="24" customHeight="1" thickBot="1">
      <c r="A14" s="4" t="s">
        <v>54</v>
      </c>
      <c r="B14" s="58"/>
      <c r="C14" s="61"/>
      <c r="D14" s="140">
        <f>SUM(B14:C14)</f>
        <v>0</v>
      </c>
    </row>
    <row r="15" spans="1:4" ht="30" customHeight="1" thickBot="1">
      <c r="A15" s="7" t="s">
        <v>55</v>
      </c>
      <c r="B15" s="69">
        <f>SUM(B16:B18)</f>
        <v>0</v>
      </c>
      <c r="C15" s="69">
        <f>SUM(C16:C18)</f>
        <v>0</v>
      </c>
      <c r="D15" s="27">
        <f>SUM(D16:D18)</f>
        <v>0</v>
      </c>
    </row>
    <row r="16" spans="1:4" ht="24" customHeight="1" thickBot="1">
      <c r="A16" s="4" t="s">
        <v>28</v>
      </c>
      <c r="B16" s="58"/>
      <c r="C16" s="61"/>
      <c r="D16" s="140">
        <f>SUM(B16:C16)</f>
        <v>0</v>
      </c>
    </row>
    <row r="17" spans="1:4" ht="24" customHeight="1" thickBot="1">
      <c r="A17" s="4" t="s">
        <v>28</v>
      </c>
      <c r="B17" s="58"/>
      <c r="C17" s="61"/>
      <c r="D17" s="140">
        <f>SUM(B17:C17)</f>
        <v>0</v>
      </c>
    </row>
    <row r="18" spans="1:4" ht="24" customHeight="1" thickBot="1">
      <c r="A18" s="4" t="s">
        <v>28</v>
      </c>
      <c r="B18" s="58"/>
      <c r="C18" s="61"/>
      <c r="D18" s="140">
        <f>SUM(B18:C18)</f>
        <v>0</v>
      </c>
    </row>
    <row r="19" spans="1:4" s="194" customFormat="1" ht="36" customHeight="1" thickBot="1">
      <c r="A19" s="193" t="s">
        <v>116</v>
      </c>
      <c r="B19" s="192">
        <f>SUM(B8+B11+B15)</f>
        <v>0</v>
      </c>
      <c r="C19" s="192">
        <f>SUM(C8+C11+C15)</f>
        <v>0</v>
      </c>
      <c r="D19" s="192">
        <f>SUM(D8+D11+D15)</f>
        <v>0</v>
      </c>
    </row>
    <row r="20" spans="1:4" s="194" customFormat="1" ht="36" customHeight="1" thickBot="1">
      <c r="A20" s="196" t="s">
        <v>117</v>
      </c>
      <c r="B20" s="197">
        <f>B19+'Other Expenses 1'!B22</f>
        <v>0</v>
      </c>
      <c r="C20" s="197">
        <f>C19+'Other Expenses 1'!C22</f>
        <v>0</v>
      </c>
      <c r="D20" s="197">
        <f>D19+'Other Expenses 1'!D22</f>
        <v>0</v>
      </c>
    </row>
    <row r="21" spans="1:4" ht="53.25" customHeight="1" thickBot="1">
      <c r="A21" s="198" t="s">
        <v>29</v>
      </c>
      <c r="B21" s="199">
        <f>B20+'Salary &amp; Benefits'!F23+'Salary &amp; Benefits'!F12</f>
        <v>0</v>
      </c>
      <c r="C21" s="195">
        <f>C20</f>
        <v>0</v>
      </c>
      <c r="D21" s="195">
        <f>B21+C21</f>
        <v>0</v>
      </c>
    </row>
    <row r="22" spans="1:4" ht="15.75" customHeight="1">
      <c r="A22" s="376" t="s">
        <v>98</v>
      </c>
      <c r="B22" s="376"/>
      <c r="C22" s="376"/>
      <c r="D22" s="376"/>
    </row>
    <row r="23" spans="1:4" ht="15" customHeight="1">
      <c r="A23" s="377"/>
      <c r="B23" s="377"/>
      <c r="C23" s="377"/>
      <c r="D23" s="377"/>
    </row>
    <row r="24" ht="27" customHeight="1"/>
    <row r="25" ht="27" customHeight="1">
      <c r="D25" s="188" t="s">
        <v>30</v>
      </c>
    </row>
  </sheetData>
  <sheetProtection selectLockedCells="1"/>
  <mergeCells count="8">
    <mergeCell ref="A22:D23"/>
    <mergeCell ref="A2:D2"/>
    <mergeCell ref="A3:D3"/>
    <mergeCell ref="B6:B7"/>
    <mergeCell ref="C6:C7"/>
    <mergeCell ref="D6:D7"/>
    <mergeCell ref="B4:D4"/>
    <mergeCell ref="B5:D5"/>
  </mergeCells>
  <printOptions/>
  <pageMargins left="0.75" right="0.75" top="1" bottom="1" header="0.5" footer="0.5"/>
  <pageSetup fitToHeight="1" fitToWidth="1" horizontalDpi="600" verticalDpi="600" orientation="landscape" scale="70" r:id="rId1"/>
  <headerFooter differentOddEven="1" alignWithMargins="0">
    <oddFooter>&amp;LATTACHMENT D.1
&amp;RD-5</oddFooter>
  </headerFooter>
</worksheet>
</file>

<file path=xl/worksheets/sheet7.xml><?xml version="1.0" encoding="utf-8"?>
<worksheet xmlns="http://schemas.openxmlformats.org/spreadsheetml/2006/main" xmlns:r="http://schemas.openxmlformats.org/officeDocument/2006/relationships">
  <sheetPr>
    <tabColor theme="0" tint="-0.24997000396251678"/>
  </sheetPr>
  <dimension ref="A1:H42"/>
  <sheetViews>
    <sheetView view="pageLayout" zoomScaleNormal="90" workbookViewId="0" topLeftCell="A1">
      <selection activeCell="A1" sqref="A1:F1"/>
    </sheetView>
  </sheetViews>
  <sheetFormatPr defaultColWidth="9.140625" defaultRowHeight="12.75"/>
  <cols>
    <col min="1" max="1" width="26.28125" style="1" customWidth="1"/>
    <col min="2" max="2" width="32.421875" style="1" customWidth="1"/>
    <col min="3" max="3" width="14.8515625" style="1" customWidth="1"/>
    <col min="4" max="4" width="14.140625" style="1" customWidth="1"/>
    <col min="5" max="5" width="20.00390625" style="1" customWidth="1"/>
    <col min="6" max="6" width="18.28125" style="1" customWidth="1"/>
    <col min="7" max="16384" width="9.140625" style="1" customWidth="1"/>
  </cols>
  <sheetData>
    <row r="1" spans="1:6" ht="28.5" customHeight="1" thickBot="1">
      <c r="A1" s="363" t="s">
        <v>170</v>
      </c>
      <c r="B1" s="364"/>
      <c r="C1" s="364"/>
      <c r="D1" s="364"/>
      <c r="E1" s="364"/>
      <c r="F1" s="365"/>
    </row>
    <row r="2" spans="1:6" ht="4.5" customHeight="1">
      <c r="A2" s="131"/>
      <c r="B2" s="132"/>
      <c r="C2" s="132"/>
      <c r="D2" s="132"/>
      <c r="E2" s="132"/>
      <c r="F2" s="132"/>
    </row>
    <row r="3" spans="1:8" ht="23.25" customHeight="1">
      <c r="A3" s="118" t="s">
        <v>78</v>
      </c>
      <c r="B3" s="388">
        <f>'Budget Summary'!B3:D3</f>
        <v>0</v>
      </c>
      <c r="C3" s="389"/>
      <c r="D3" s="389"/>
      <c r="E3" s="389"/>
      <c r="F3" s="390"/>
      <c r="G3" s="120"/>
      <c r="H3" s="119"/>
    </row>
    <row r="4" spans="1:8" ht="21.75" customHeight="1" thickBot="1">
      <c r="A4" s="118" t="s">
        <v>94</v>
      </c>
      <c r="B4" s="391">
        <f>'Budget Summary'!B4:D4</f>
        <v>0</v>
      </c>
      <c r="C4" s="392"/>
      <c r="D4" s="392"/>
      <c r="E4" s="392"/>
      <c r="F4" s="393"/>
      <c r="G4" s="120"/>
      <c r="H4" s="119"/>
    </row>
    <row r="5" spans="1:6" ht="16.5" thickTop="1">
      <c r="A5" s="11"/>
      <c r="B5" s="12"/>
      <c r="C5" s="12"/>
      <c r="D5" s="12"/>
      <c r="E5" s="12"/>
      <c r="F5" s="13"/>
    </row>
    <row r="6" spans="1:6" ht="16.5" thickBot="1">
      <c r="A6" s="14" t="s">
        <v>0</v>
      </c>
      <c r="B6" s="15" t="s">
        <v>14</v>
      </c>
      <c r="C6" s="15" t="s">
        <v>15</v>
      </c>
      <c r="D6" s="15" t="s">
        <v>16</v>
      </c>
      <c r="E6" s="15" t="s">
        <v>17</v>
      </c>
      <c r="F6" s="16" t="s">
        <v>18</v>
      </c>
    </row>
    <row r="7" spans="1:6" ht="29.25" customHeight="1" thickBot="1">
      <c r="A7" s="17" t="s">
        <v>97</v>
      </c>
      <c r="B7" s="175"/>
      <c r="C7" s="175"/>
      <c r="D7" s="176"/>
      <c r="E7" s="176"/>
      <c r="F7" s="177">
        <f>SUM(D7+E7)</f>
        <v>0</v>
      </c>
    </row>
    <row r="8" spans="1:6" ht="31.5" customHeight="1" thickBot="1">
      <c r="A8" s="17" t="s">
        <v>19</v>
      </c>
      <c r="B8" s="175"/>
      <c r="C8" s="175"/>
      <c r="D8" s="176"/>
      <c r="E8" s="176"/>
      <c r="F8" s="177">
        <f aca="true" t="shared" si="0" ref="F8:F14">SUM(D8+E8)</f>
        <v>0</v>
      </c>
    </row>
    <row r="9" spans="1:6" ht="33.75" customHeight="1" thickBot="1">
      <c r="A9" s="17" t="s">
        <v>56</v>
      </c>
      <c r="B9" s="175"/>
      <c r="C9" s="175"/>
      <c r="D9" s="176"/>
      <c r="E9" s="176"/>
      <c r="F9" s="177">
        <f t="shared" si="0"/>
        <v>0</v>
      </c>
    </row>
    <row r="10" spans="1:6" ht="32.25" customHeight="1" thickBot="1">
      <c r="A10" s="17" t="s">
        <v>57</v>
      </c>
      <c r="B10" s="175"/>
      <c r="C10" s="175"/>
      <c r="D10" s="176"/>
      <c r="E10" s="176"/>
      <c r="F10" s="177">
        <f t="shared" si="0"/>
        <v>0</v>
      </c>
    </row>
    <row r="11" spans="1:6" ht="30.75" customHeight="1" thickBot="1">
      <c r="A11" s="17" t="s">
        <v>21</v>
      </c>
      <c r="B11" s="175"/>
      <c r="C11" s="175"/>
      <c r="D11" s="176"/>
      <c r="E11" s="176"/>
      <c r="F11" s="177">
        <f t="shared" si="0"/>
        <v>0</v>
      </c>
    </row>
    <row r="12" spans="1:6" ht="33" customHeight="1" thickBot="1">
      <c r="A12" s="18" t="s">
        <v>58</v>
      </c>
      <c r="B12" s="178" t="s">
        <v>30</v>
      </c>
      <c r="C12" s="178"/>
      <c r="D12" s="179"/>
      <c r="E12" s="179"/>
      <c r="F12" s="177">
        <f t="shared" si="0"/>
        <v>0</v>
      </c>
    </row>
    <row r="13" spans="1:6" ht="33" customHeight="1" thickBot="1">
      <c r="A13" s="19" t="s">
        <v>59</v>
      </c>
      <c r="B13" s="180"/>
      <c r="C13" s="180"/>
      <c r="D13" s="181"/>
      <c r="E13" s="181"/>
      <c r="F13" s="177">
        <f t="shared" si="0"/>
        <v>0</v>
      </c>
    </row>
    <row r="14" spans="1:6" ht="31.5" customHeight="1" thickBot="1">
      <c r="A14" s="20" t="s">
        <v>23</v>
      </c>
      <c r="B14" s="182"/>
      <c r="C14" s="182"/>
      <c r="D14" s="183"/>
      <c r="E14" s="183"/>
      <c r="F14" s="177">
        <f t="shared" si="0"/>
        <v>0</v>
      </c>
    </row>
    <row r="15" spans="1:6" ht="36" customHeight="1" thickBot="1">
      <c r="A15" s="6" t="s">
        <v>24</v>
      </c>
      <c r="B15" s="21"/>
      <c r="C15" s="21"/>
      <c r="D15" s="22"/>
      <c r="E15" s="22"/>
      <c r="F15" s="23">
        <f>SUM(F7+F8+F9+F10+F11+F12+F13+F14)</f>
        <v>0</v>
      </c>
    </row>
    <row r="16" spans="1:6" ht="6.75" customHeight="1">
      <c r="A16" s="133"/>
      <c r="B16" s="134"/>
      <c r="C16" s="134"/>
      <c r="D16" s="134"/>
      <c r="E16" s="134"/>
      <c r="F16" s="134"/>
    </row>
    <row r="17" spans="1:6" ht="12.75">
      <c r="A17" s="387" t="s">
        <v>132</v>
      </c>
      <c r="B17" s="387"/>
      <c r="C17" s="387"/>
      <c r="D17" s="387"/>
      <c r="E17" s="387"/>
      <c r="F17" s="387"/>
    </row>
    <row r="18" spans="1:6" ht="12.75">
      <c r="A18" s="387"/>
      <c r="B18" s="387"/>
      <c r="C18" s="387"/>
      <c r="D18" s="387"/>
      <c r="E18" s="387"/>
      <c r="F18" s="387"/>
    </row>
    <row r="19" ht="13.5" thickBot="1"/>
    <row r="20" spans="1:6" ht="25.5" customHeight="1" thickBot="1">
      <c r="A20" s="394" t="s">
        <v>171</v>
      </c>
      <c r="B20" s="395"/>
      <c r="C20" s="395"/>
      <c r="D20" s="395"/>
      <c r="E20" s="395"/>
      <c r="F20" s="396"/>
    </row>
    <row r="21" spans="1:6" ht="5.25" customHeight="1">
      <c r="A21" s="131"/>
      <c r="B21" s="132"/>
      <c r="C21" s="132"/>
      <c r="D21" s="132"/>
      <c r="E21" s="132"/>
      <c r="F21" s="132"/>
    </row>
    <row r="22" spans="1:6" ht="24" customHeight="1">
      <c r="A22" s="118" t="s">
        <v>78</v>
      </c>
      <c r="B22" s="397">
        <f>'Budget Summary'!B3:D3</f>
        <v>0</v>
      </c>
      <c r="C22" s="398"/>
      <c r="D22" s="398"/>
      <c r="E22" s="398"/>
      <c r="F22" s="399"/>
    </row>
    <row r="23" spans="1:6" ht="24.75" customHeight="1" thickBot="1">
      <c r="A23" s="118" t="s">
        <v>94</v>
      </c>
      <c r="B23" s="382">
        <f>'Budget Summary'!B4:D4</f>
        <v>0</v>
      </c>
      <c r="C23" s="383"/>
      <c r="D23" s="383"/>
      <c r="E23" s="383"/>
      <c r="F23" s="384"/>
    </row>
    <row r="24" spans="1:6" ht="16.5" thickTop="1">
      <c r="A24" s="11"/>
      <c r="B24" s="12"/>
      <c r="C24" s="12"/>
      <c r="D24" s="12"/>
      <c r="E24" s="12"/>
      <c r="F24" s="13"/>
    </row>
    <row r="25" spans="1:6" ht="16.5" thickBot="1">
      <c r="A25" s="14" t="s">
        <v>0</v>
      </c>
      <c r="B25" s="15" t="s">
        <v>14</v>
      </c>
      <c r="C25" s="15" t="s">
        <v>15</v>
      </c>
      <c r="D25" s="15" t="s">
        <v>16</v>
      </c>
      <c r="E25" s="15" t="s">
        <v>17</v>
      </c>
      <c r="F25" s="16" t="s">
        <v>18</v>
      </c>
    </row>
    <row r="26" spans="1:6" ht="29.25" customHeight="1" thickBot="1">
      <c r="A26" s="17" t="s">
        <v>97</v>
      </c>
      <c r="B26" s="218"/>
      <c r="C26" s="218"/>
      <c r="D26" s="219"/>
      <c r="E26" s="219"/>
      <c r="F26" s="220">
        <f>SUM(D26+E26)</f>
        <v>0</v>
      </c>
    </row>
    <row r="27" spans="1:6" ht="28.5" customHeight="1" thickBot="1">
      <c r="A27" s="17" t="s">
        <v>19</v>
      </c>
      <c r="B27" s="218"/>
      <c r="C27" s="218"/>
      <c r="D27" s="219"/>
      <c r="E27" s="219"/>
      <c r="F27" s="220">
        <f aca="true" t="shared" si="1" ref="F27:F33">SUM(D27+E27)</f>
        <v>0</v>
      </c>
    </row>
    <row r="28" spans="1:6" ht="30.75" customHeight="1" thickBot="1">
      <c r="A28" s="17" t="s">
        <v>56</v>
      </c>
      <c r="B28" s="218"/>
      <c r="C28" s="218"/>
      <c r="D28" s="219"/>
      <c r="E28" s="219"/>
      <c r="F28" s="220">
        <f t="shared" si="1"/>
        <v>0</v>
      </c>
    </row>
    <row r="29" spans="1:8" ht="35.25" customHeight="1" thickBot="1">
      <c r="A29" s="17" t="s">
        <v>57</v>
      </c>
      <c r="B29" s="218"/>
      <c r="C29" s="218"/>
      <c r="D29" s="219"/>
      <c r="E29" s="219"/>
      <c r="F29" s="220">
        <f t="shared" si="1"/>
        <v>0</v>
      </c>
      <c r="H29" s="188" t="s">
        <v>30</v>
      </c>
    </row>
    <row r="30" spans="1:6" ht="33.75" customHeight="1" thickBot="1">
      <c r="A30" s="17" t="s">
        <v>21</v>
      </c>
      <c r="B30" s="218"/>
      <c r="C30" s="218"/>
      <c r="D30" s="219"/>
      <c r="E30" s="219"/>
      <c r="F30" s="220">
        <f t="shared" si="1"/>
        <v>0</v>
      </c>
    </row>
    <row r="31" spans="1:6" ht="36.75" customHeight="1" thickBot="1">
      <c r="A31" s="18" t="s">
        <v>58</v>
      </c>
      <c r="B31" s="221" t="s">
        <v>30</v>
      </c>
      <c r="C31" s="221"/>
      <c r="D31" s="222"/>
      <c r="E31" s="222"/>
      <c r="F31" s="220">
        <f t="shared" si="1"/>
        <v>0</v>
      </c>
    </row>
    <row r="32" spans="1:6" ht="36.75" customHeight="1" thickBot="1">
      <c r="A32" s="19" t="s">
        <v>59</v>
      </c>
      <c r="B32" s="223"/>
      <c r="C32" s="223"/>
      <c r="D32" s="224"/>
      <c r="E32" s="224"/>
      <c r="F32" s="220">
        <f t="shared" si="1"/>
        <v>0</v>
      </c>
    </row>
    <row r="33" spans="1:6" ht="35.25" customHeight="1" thickBot="1">
      <c r="A33" s="20" t="s">
        <v>23</v>
      </c>
      <c r="B33" s="225"/>
      <c r="C33" s="225"/>
      <c r="D33" s="226"/>
      <c r="E33" s="226"/>
      <c r="F33" s="220">
        <f t="shared" si="1"/>
        <v>0</v>
      </c>
    </row>
    <row r="34" spans="1:6" ht="32.25" thickBot="1">
      <c r="A34" s="6" t="s">
        <v>24</v>
      </c>
      <c r="B34" s="21"/>
      <c r="C34" s="21"/>
      <c r="D34" s="272"/>
      <c r="E34" s="272"/>
      <c r="F34" s="23">
        <f>SUM(F27+F28+F29+F30+F31+F32+F33)</f>
        <v>0</v>
      </c>
    </row>
    <row r="35" spans="1:6" ht="5.25" customHeight="1">
      <c r="A35" s="133"/>
      <c r="B35" s="134"/>
      <c r="C35" s="134"/>
      <c r="D35" s="134"/>
      <c r="E35" s="134"/>
      <c r="F35" s="134"/>
    </row>
    <row r="36" spans="1:6" ht="12.75">
      <c r="A36" s="385" t="s">
        <v>88</v>
      </c>
      <c r="B36" s="386"/>
      <c r="C36" s="386"/>
      <c r="D36" s="386"/>
      <c r="E36" s="386"/>
      <c r="F36" s="386"/>
    </row>
    <row r="37" spans="1:6" ht="12.75">
      <c r="A37" s="386"/>
      <c r="B37" s="386"/>
      <c r="C37" s="386"/>
      <c r="D37" s="386"/>
      <c r="E37" s="386"/>
      <c r="F37" s="386"/>
    </row>
    <row r="42" ht="12.75">
      <c r="A42" s="188"/>
    </row>
  </sheetData>
  <sheetProtection/>
  <mergeCells count="8">
    <mergeCell ref="B23:F23"/>
    <mergeCell ref="A36:F37"/>
    <mergeCell ref="A1:F1"/>
    <mergeCell ref="A17:F18"/>
    <mergeCell ref="B3:F3"/>
    <mergeCell ref="B4:F4"/>
    <mergeCell ref="A20:F20"/>
    <mergeCell ref="B22:F22"/>
  </mergeCells>
  <printOptions horizontalCentered="1"/>
  <pageMargins left="0.25" right="0.25" top="1" bottom="0.5" header="0.5" footer="0.5"/>
  <pageSetup horizontalDpi="600" verticalDpi="600" orientation="landscape" r:id="rId1"/>
  <headerFooter alignWithMargins="0">
    <oddFooter>&amp;LATTACHMENT D&amp;RD-6</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tabColor theme="3" tint="0.39998000860214233"/>
  </sheetPr>
  <dimension ref="A1:F80"/>
  <sheetViews>
    <sheetView view="pageLayout" zoomScaleNormal="90" workbookViewId="0" topLeftCell="A1">
      <selection activeCell="A1" sqref="A1:C1"/>
    </sheetView>
  </sheetViews>
  <sheetFormatPr defaultColWidth="9.140625" defaultRowHeight="12.75"/>
  <cols>
    <col min="1" max="1" width="28.28125" style="0" customWidth="1"/>
    <col min="2" max="2" width="13.57421875" style="0" customWidth="1"/>
    <col min="3" max="3" width="94.00390625" style="59" customWidth="1"/>
    <col min="4" max="4" width="27.7109375" style="59" customWidth="1"/>
    <col min="5" max="5" width="14.140625" style="59" customWidth="1"/>
    <col min="6" max="6" width="94.140625" style="59" customWidth="1"/>
  </cols>
  <sheetData>
    <row r="1" spans="1:6" ht="26.25" customHeight="1" thickBot="1">
      <c r="A1" s="404" t="s">
        <v>125</v>
      </c>
      <c r="B1" s="405"/>
      <c r="C1" s="405"/>
      <c r="D1" s="406"/>
      <c r="E1" s="406"/>
      <c r="F1" s="406"/>
    </row>
    <row r="2" spans="1:6" ht="18.75" customHeight="1" thickBot="1">
      <c r="A2" s="123" t="s">
        <v>91</v>
      </c>
      <c r="B2" s="409">
        <f>'Budget Summary'!B3:D3</f>
        <v>0</v>
      </c>
      <c r="C2" s="410"/>
      <c r="D2" s="157"/>
      <c r="E2" s="406"/>
      <c r="F2" s="406"/>
    </row>
    <row r="3" spans="1:6" ht="18.75" customHeight="1" thickBot="1">
      <c r="A3" s="123" t="s">
        <v>92</v>
      </c>
      <c r="B3" s="409">
        <f>'Budget Summary'!B4:D4</f>
        <v>0</v>
      </c>
      <c r="C3" s="410"/>
      <c r="D3" s="157"/>
      <c r="E3" s="406"/>
      <c r="F3" s="406"/>
    </row>
    <row r="4" spans="1:6" ht="34.5" customHeight="1">
      <c r="A4" s="407" t="s">
        <v>133</v>
      </c>
      <c r="B4" s="407"/>
      <c r="C4" s="407"/>
      <c r="D4" s="408"/>
      <c r="E4" s="408"/>
      <c r="F4" s="408"/>
    </row>
    <row r="5" spans="1:6" ht="31.5">
      <c r="A5" s="121" t="s">
        <v>75</v>
      </c>
      <c r="B5" s="122" t="s">
        <v>126</v>
      </c>
      <c r="C5" s="207" t="s">
        <v>173</v>
      </c>
      <c r="D5" s="158"/>
      <c r="E5" s="159"/>
      <c r="F5" s="159"/>
    </row>
    <row r="6" spans="1:6" s="89" customFormat="1" ht="4.5" customHeight="1">
      <c r="A6" s="112"/>
      <c r="B6" s="113"/>
      <c r="C6" s="113"/>
      <c r="D6" s="148"/>
      <c r="E6" s="146"/>
      <c r="F6" s="146"/>
    </row>
    <row r="7" spans="1:6" ht="15.75">
      <c r="A7" s="98" t="s">
        <v>3</v>
      </c>
      <c r="B7" s="99"/>
      <c r="C7" s="136"/>
      <c r="D7" s="145"/>
      <c r="E7" s="146"/>
      <c r="F7" s="147"/>
    </row>
    <row r="8" spans="1:6" ht="15">
      <c r="A8" s="67"/>
      <c r="B8" s="238">
        <f>'Budget Summary'!D8</f>
        <v>0</v>
      </c>
      <c r="C8" s="137"/>
      <c r="D8" s="148"/>
      <c r="E8" s="149"/>
      <c r="F8" s="150"/>
    </row>
    <row r="9" spans="1:6" ht="15.75">
      <c r="A9" s="98" t="s">
        <v>76</v>
      </c>
      <c r="B9" s="100"/>
      <c r="C9" s="138"/>
      <c r="D9" s="145"/>
      <c r="E9" s="149"/>
      <c r="F9" s="150"/>
    </row>
    <row r="10" spans="1:6" ht="15">
      <c r="A10" s="67"/>
      <c r="B10" s="237">
        <f>'Budget Summary'!D9</f>
        <v>0</v>
      </c>
      <c r="C10" s="139"/>
      <c r="D10" s="148"/>
      <c r="E10" s="151"/>
      <c r="F10" s="152"/>
    </row>
    <row r="11" spans="1:6" ht="16.5" thickBot="1">
      <c r="A11" s="103" t="s">
        <v>38</v>
      </c>
      <c r="B11" s="104"/>
      <c r="C11" s="154"/>
      <c r="D11" s="160"/>
      <c r="E11" s="161"/>
      <c r="F11" s="150"/>
    </row>
    <row r="12" spans="1:6" ht="15.75" thickBot="1">
      <c r="A12" s="66" t="s">
        <v>62</v>
      </c>
      <c r="B12" s="236">
        <f>'Other Expenses 1'!B8</f>
        <v>0</v>
      </c>
      <c r="C12" s="137"/>
      <c r="D12" s="153"/>
      <c r="E12" s="149"/>
      <c r="F12" s="150"/>
    </row>
    <row r="13" spans="1:6" ht="15.75" thickBot="1">
      <c r="A13" s="62" t="s">
        <v>63</v>
      </c>
      <c r="B13" s="236">
        <f>'Other Expenses 1'!B9</f>
        <v>0</v>
      </c>
      <c r="C13" s="137"/>
      <c r="D13" s="153"/>
      <c r="E13" s="149"/>
      <c r="F13" s="150"/>
    </row>
    <row r="14" spans="1:6" ht="15.75" thickBot="1">
      <c r="A14" s="62" t="s">
        <v>64</v>
      </c>
      <c r="B14" s="236">
        <f>'Other Expenses 1'!B10</f>
        <v>0</v>
      </c>
      <c r="C14" s="137"/>
      <c r="D14" s="153"/>
      <c r="E14" s="149"/>
      <c r="F14" s="150"/>
    </row>
    <row r="15" spans="1:6" ht="15.75" thickBot="1">
      <c r="A15" s="62" t="s">
        <v>65</v>
      </c>
      <c r="B15" s="236">
        <f>'Other Expenses 1'!B11</f>
        <v>0</v>
      </c>
      <c r="C15" s="137"/>
      <c r="D15" s="153"/>
      <c r="E15" s="149"/>
      <c r="F15" s="150"/>
    </row>
    <row r="16" spans="1:6" ht="15.75" customHeight="1">
      <c r="A16" s="402" t="s">
        <v>71</v>
      </c>
      <c r="B16" s="401"/>
      <c r="C16" s="401"/>
      <c r="D16" s="160"/>
      <c r="E16" s="149"/>
      <c r="F16" s="150"/>
    </row>
    <row r="17" spans="1:6" ht="15.75" thickBot="1">
      <c r="A17" s="62" t="s">
        <v>44</v>
      </c>
      <c r="B17" s="235">
        <f>'Other Expenses 1'!B13</f>
        <v>0</v>
      </c>
      <c r="C17" s="137"/>
      <c r="D17" s="153"/>
      <c r="E17" s="149"/>
      <c r="F17" s="150"/>
    </row>
    <row r="18" spans="1:6" ht="15.75" thickBot="1">
      <c r="A18" s="62" t="s">
        <v>20</v>
      </c>
      <c r="B18" s="235">
        <f>'Other Expenses 1'!B14</f>
        <v>0</v>
      </c>
      <c r="C18" s="137"/>
      <c r="D18" s="153"/>
      <c r="E18" s="149"/>
      <c r="F18" s="150"/>
    </row>
    <row r="19" spans="1:6" ht="15.75" thickBot="1">
      <c r="A19" s="63" t="s">
        <v>45</v>
      </c>
      <c r="B19" s="235">
        <f>'Other Expenses 1'!B15</f>
        <v>0</v>
      </c>
      <c r="C19" s="137"/>
      <c r="D19" s="153"/>
      <c r="E19" s="149"/>
      <c r="F19" s="150"/>
    </row>
    <row r="20" spans="1:6" ht="15.75" thickBot="1">
      <c r="A20" s="64" t="s">
        <v>46</v>
      </c>
      <c r="B20" s="235">
        <f>'Other Expenses 1'!B16</f>
        <v>0</v>
      </c>
      <c r="C20" s="137"/>
      <c r="D20" s="162"/>
      <c r="E20" s="149"/>
      <c r="F20" s="150"/>
    </row>
    <row r="21" spans="1:6" ht="15.75" thickBot="1">
      <c r="A21" s="62" t="s">
        <v>47</v>
      </c>
      <c r="B21" s="235">
        <f>'Other Expenses 1'!B17</f>
        <v>0</v>
      </c>
      <c r="C21" s="137"/>
      <c r="D21" s="153"/>
      <c r="E21" s="149"/>
      <c r="F21" s="150"/>
    </row>
    <row r="22" spans="1:6" ht="15.75" thickBot="1">
      <c r="A22" s="62" t="s">
        <v>48</v>
      </c>
      <c r="B22" s="235">
        <f>'Other Expenses 1'!B18</f>
        <v>0</v>
      </c>
      <c r="C22" s="155"/>
      <c r="D22" s="153"/>
      <c r="E22" s="149"/>
      <c r="F22" s="150"/>
    </row>
    <row r="23" spans="1:6" ht="15" customHeight="1">
      <c r="A23" s="402" t="s">
        <v>4</v>
      </c>
      <c r="B23" s="401"/>
      <c r="C23" s="401"/>
      <c r="D23" s="160"/>
      <c r="E23" s="149"/>
      <c r="F23" s="150"/>
    </row>
    <row r="24" spans="1:6" ht="15.75" thickBot="1">
      <c r="A24" s="62" t="s">
        <v>26</v>
      </c>
      <c r="B24" s="235">
        <f>'Other Expenses 1'!B20</f>
        <v>0</v>
      </c>
      <c r="C24" s="137"/>
      <c r="D24" s="153"/>
      <c r="E24" s="149"/>
      <c r="F24" s="150"/>
    </row>
    <row r="25" spans="1:6" ht="15">
      <c r="A25" s="65" t="s">
        <v>27</v>
      </c>
      <c r="B25" s="235">
        <f>'Other Expenses 1'!B21</f>
        <v>0</v>
      </c>
      <c r="C25" s="137"/>
      <c r="D25" s="153"/>
      <c r="E25" s="149"/>
      <c r="F25" s="150"/>
    </row>
    <row r="26" spans="1:6" ht="15.75">
      <c r="A26" s="400" t="s">
        <v>72</v>
      </c>
      <c r="B26" s="401"/>
      <c r="C26" s="401"/>
      <c r="D26" s="403"/>
      <c r="E26" s="403"/>
      <c r="F26" s="403"/>
    </row>
    <row r="27" spans="1:6" ht="15.75" thickBot="1">
      <c r="A27" s="62" t="s">
        <v>51</v>
      </c>
      <c r="B27" s="235">
        <f>'Other Expenses 2'!B9</f>
        <v>0</v>
      </c>
      <c r="C27" s="137"/>
      <c r="D27" s="153"/>
      <c r="E27" s="149"/>
      <c r="F27" s="150"/>
    </row>
    <row r="28" spans="1:6" ht="15">
      <c r="A28" s="63" t="s">
        <v>52</v>
      </c>
      <c r="B28" s="235">
        <f>'Other Expenses 2'!B10</f>
        <v>0</v>
      </c>
      <c r="C28" s="137"/>
      <c r="D28" s="153"/>
      <c r="E28" s="149"/>
      <c r="F28" s="150"/>
    </row>
    <row r="29" spans="1:6" ht="16.5" customHeight="1">
      <c r="A29" s="400" t="s">
        <v>73</v>
      </c>
      <c r="B29" s="401"/>
      <c r="C29" s="401"/>
      <c r="D29" s="403"/>
      <c r="E29" s="403"/>
      <c r="F29" s="403"/>
    </row>
    <row r="30" spans="1:6" ht="15.75" thickBot="1">
      <c r="A30" s="62" t="s">
        <v>22</v>
      </c>
      <c r="B30" s="235">
        <f>'Other Expenses 2'!B12</f>
        <v>0</v>
      </c>
      <c r="C30" s="137"/>
      <c r="D30" s="153"/>
      <c r="E30" s="149"/>
      <c r="F30" s="150"/>
    </row>
    <row r="31" spans="1:6" ht="15.75" thickBot="1">
      <c r="A31" s="62" t="s">
        <v>66</v>
      </c>
      <c r="B31" s="235">
        <f>'Other Expenses 2'!B13</f>
        <v>0</v>
      </c>
      <c r="C31" s="137"/>
      <c r="D31" s="153"/>
      <c r="E31" s="149"/>
      <c r="F31" s="150"/>
    </row>
    <row r="32" spans="1:6" ht="15.75" thickBot="1">
      <c r="A32" s="62" t="s">
        <v>54</v>
      </c>
      <c r="B32" s="235">
        <f>'Other Expenses 2'!B14</f>
        <v>0</v>
      </c>
      <c r="C32" s="137"/>
      <c r="D32" s="153"/>
      <c r="E32" s="149"/>
      <c r="F32" s="150"/>
    </row>
    <row r="33" spans="1:6" ht="16.5" thickBot="1">
      <c r="A33" s="110" t="s">
        <v>74</v>
      </c>
      <c r="B33" s="111"/>
      <c r="C33" s="156"/>
      <c r="D33" s="163"/>
      <c r="E33" s="164"/>
      <c r="F33" s="165"/>
    </row>
    <row r="34" spans="1:6" ht="15.75" thickBot="1">
      <c r="A34" s="62" t="s">
        <v>28</v>
      </c>
      <c r="B34" s="235">
        <f>'Other Expenses 2'!B16</f>
        <v>0</v>
      </c>
      <c r="C34" s="137"/>
      <c r="D34" s="153"/>
      <c r="E34" s="149"/>
      <c r="F34" s="150"/>
    </row>
    <row r="35" spans="1:6" ht="15.75" thickBot="1">
      <c r="A35" s="62" t="s">
        <v>28</v>
      </c>
      <c r="B35" s="235">
        <f>'Other Expenses 2'!B17</f>
        <v>0</v>
      </c>
      <c r="C35" s="137"/>
      <c r="D35" s="153"/>
      <c r="E35" s="149"/>
      <c r="F35" s="150"/>
    </row>
    <row r="36" spans="1:6" ht="15.75" thickBot="1">
      <c r="A36" s="63" t="s">
        <v>28</v>
      </c>
      <c r="B36" s="235">
        <f>'Other Expenses 2'!B18</f>
        <v>0</v>
      </c>
      <c r="C36" s="137"/>
      <c r="D36" s="153"/>
      <c r="E36" s="149"/>
      <c r="F36" s="150"/>
    </row>
    <row r="37" spans="1:6" ht="15.75" thickBot="1">
      <c r="A37" s="114"/>
      <c r="B37" s="205"/>
      <c r="C37" s="206"/>
      <c r="D37" s="166"/>
      <c r="E37" s="149"/>
      <c r="F37" s="167"/>
    </row>
    <row r="38" spans="1:6" ht="15.75" thickBot="1">
      <c r="A38" s="114"/>
      <c r="B38" s="205"/>
      <c r="C38" s="206"/>
      <c r="D38" s="167"/>
      <c r="E38" s="149"/>
      <c r="F38" s="167"/>
    </row>
    <row r="39" spans="1:6" ht="15">
      <c r="A39" s="166"/>
      <c r="B39" s="168"/>
      <c r="C39" s="150"/>
      <c r="D39" s="167"/>
      <c r="E39" s="149"/>
      <c r="F39" s="167"/>
    </row>
    <row r="40" spans="1:6" ht="6.75" customHeight="1">
      <c r="A40" s="169"/>
      <c r="B40" s="170"/>
      <c r="C40" s="171"/>
      <c r="D40" s="167"/>
      <c r="E40" s="149"/>
      <c r="F40" s="167"/>
    </row>
    <row r="41" spans="4:6" ht="13.5" thickBot="1">
      <c r="D41" s="167"/>
      <c r="E41" s="167"/>
      <c r="F41" s="167"/>
    </row>
    <row r="42" spans="1:3" ht="21" thickBot="1">
      <c r="A42" s="411" t="s">
        <v>128</v>
      </c>
      <c r="B42" s="412"/>
      <c r="C42" s="413"/>
    </row>
    <row r="43" spans="1:3" ht="16.5" thickBot="1">
      <c r="A43" s="123" t="s">
        <v>91</v>
      </c>
      <c r="B43" s="409">
        <f>'Budget Summary'!B3:D3</f>
        <v>0</v>
      </c>
      <c r="C43" s="414"/>
    </row>
    <row r="44" spans="1:3" ht="16.5" thickBot="1">
      <c r="A44" s="123" t="s">
        <v>92</v>
      </c>
      <c r="B44" s="409">
        <f>'Budget Summary'!B4:D4</f>
        <v>0</v>
      </c>
      <c r="C44" s="414"/>
    </row>
    <row r="45" spans="1:3" ht="36" customHeight="1">
      <c r="A45" s="407" t="s">
        <v>134</v>
      </c>
      <c r="B45" s="415"/>
      <c r="C45" s="415"/>
    </row>
    <row r="46" spans="1:3" ht="31.5">
      <c r="A46" s="121" t="s">
        <v>75</v>
      </c>
      <c r="B46" s="122" t="s">
        <v>126</v>
      </c>
      <c r="C46" s="207" t="s">
        <v>172</v>
      </c>
    </row>
    <row r="47" spans="1:3" ht="15">
      <c r="A47" s="112"/>
      <c r="B47" s="113"/>
      <c r="C47" s="113"/>
    </row>
    <row r="48" spans="1:3" ht="15.75">
      <c r="A48" s="98" t="s">
        <v>3</v>
      </c>
      <c r="B48" s="417" t="s">
        <v>127</v>
      </c>
      <c r="C48" s="418"/>
    </row>
    <row r="49" spans="1:3" ht="15">
      <c r="A49" s="67"/>
      <c r="B49" s="417"/>
      <c r="C49" s="418"/>
    </row>
    <row r="50" spans="1:3" ht="15.75">
      <c r="A50" s="98" t="s">
        <v>76</v>
      </c>
      <c r="B50" s="417"/>
      <c r="C50" s="418"/>
    </row>
    <row r="51" spans="1:3" ht="15">
      <c r="A51" s="67"/>
      <c r="B51" s="417"/>
      <c r="C51" s="418"/>
    </row>
    <row r="52" spans="1:3" ht="16.5" thickBot="1">
      <c r="A52" s="103" t="s">
        <v>38</v>
      </c>
      <c r="B52" s="106"/>
      <c r="C52" s="105"/>
    </row>
    <row r="53" spans="1:3" ht="15.75" thickBot="1">
      <c r="A53" s="66" t="s">
        <v>62</v>
      </c>
      <c r="B53" s="234">
        <f>'Other Expenses 1'!C8</f>
        <v>0</v>
      </c>
      <c r="C53" s="68"/>
    </row>
    <row r="54" spans="1:3" ht="15.75" thickBot="1">
      <c r="A54" s="62" t="s">
        <v>63</v>
      </c>
      <c r="B54" s="234">
        <f>'Other Expenses 1'!C9</f>
        <v>0</v>
      </c>
      <c r="C54" s="68"/>
    </row>
    <row r="55" spans="1:3" ht="15.75" thickBot="1">
      <c r="A55" s="62" t="s">
        <v>64</v>
      </c>
      <c r="B55" s="234">
        <f>'Other Expenses 1'!C10</f>
        <v>0</v>
      </c>
      <c r="C55" s="68"/>
    </row>
    <row r="56" spans="1:3" ht="15.75" thickBot="1">
      <c r="A56" s="62" t="s">
        <v>65</v>
      </c>
      <c r="B56" s="234">
        <f>'Other Expenses 1'!C11</f>
        <v>0</v>
      </c>
      <c r="C56" s="68"/>
    </row>
    <row r="57" spans="1:3" ht="16.5" thickBot="1">
      <c r="A57" s="107" t="s">
        <v>71</v>
      </c>
      <c r="B57" s="102"/>
      <c r="C57" s="101"/>
    </row>
    <row r="58" spans="1:3" ht="15.75" thickBot="1">
      <c r="A58" s="62" t="s">
        <v>44</v>
      </c>
      <c r="B58" s="234">
        <f>'Other Expenses 1'!C13</f>
        <v>0</v>
      </c>
      <c r="C58" s="68"/>
    </row>
    <row r="59" spans="1:3" ht="15.75" thickBot="1">
      <c r="A59" s="62" t="s">
        <v>20</v>
      </c>
      <c r="B59" s="234">
        <f>'Other Expenses 1'!C14</f>
        <v>0</v>
      </c>
      <c r="C59" s="68"/>
    </row>
    <row r="60" spans="1:3" ht="15.75" thickBot="1">
      <c r="A60" s="63" t="s">
        <v>45</v>
      </c>
      <c r="B60" s="234">
        <f>'Other Expenses 1'!C15</f>
        <v>0</v>
      </c>
      <c r="C60" s="68"/>
    </row>
    <row r="61" spans="1:3" ht="15.75" thickBot="1">
      <c r="A61" s="64" t="s">
        <v>46</v>
      </c>
      <c r="B61" s="234">
        <f>'Other Expenses 1'!C16</f>
        <v>0</v>
      </c>
      <c r="C61" s="68"/>
    </row>
    <row r="62" spans="1:3" ht="15.75" thickBot="1">
      <c r="A62" s="62" t="s">
        <v>47</v>
      </c>
      <c r="B62" s="234">
        <f>'Other Expenses 1'!C17</f>
        <v>0</v>
      </c>
      <c r="C62" s="68"/>
    </row>
    <row r="63" spans="1:3" ht="15.75" thickBot="1">
      <c r="A63" s="62" t="s">
        <v>48</v>
      </c>
      <c r="B63" s="234">
        <f>'Other Expenses 1'!C18</f>
        <v>0</v>
      </c>
      <c r="C63" s="68"/>
    </row>
    <row r="64" spans="1:3" ht="16.5" thickBot="1">
      <c r="A64" s="107" t="s">
        <v>4</v>
      </c>
      <c r="B64" s="102"/>
      <c r="C64" s="101"/>
    </row>
    <row r="65" spans="1:3" ht="15.75" thickBot="1">
      <c r="A65" s="62" t="s">
        <v>26</v>
      </c>
      <c r="B65" s="234">
        <f>'Other Expenses 1'!C20</f>
        <v>0</v>
      </c>
      <c r="C65" s="68"/>
    </row>
    <row r="66" spans="1:3" ht="15">
      <c r="A66" s="65" t="s">
        <v>27</v>
      </c>
      <c r="B66" s="234">
        <f>'Other Expenses 1'!C21</f>
        <v>0</v>
      </c>
      <c r="C66" s="68"/>
    </row>
    <row r="67" spans="1:3" ht="15.75">
      <c r="A67" s="400" t="s">
        <v>72</v>
      </c>
      <c r="B67" s="401"/>
      <c r="C67" s="416"/>
    </row>
    <row r="68" spans="1:3" ht="15.75" thickBot="1">
      <c r="A68" s="62" t="s">
        <v>51</v>
      </c>
      <c r="B68" s="234">
        <f>'Other Expenses 2'!C9</f>
        <v>0</v>
      </c>
      <c r="C68" s="68"/>
    </row>
    <row r="69" spans="1:3" ht="15">
      <c r="A69" s="63" t="s">
        <v>52</v>
      </c>
      <c r="B69" s="234">
        <f>'Other Expenses 2'!C10</f>
        <v>0</v>
      </c>
      <c r="C69" s="68"/>
    </row>
    <row r="70" spans="1:3" ht="15.75">
      <c r="A70" s="400" t="s">
        <v>73</v>
      </c>
      <c r="B70" s="401"/>
      <c r="C70" s="416"/>
    </row>
    <row r="71" spans="1:3" ht="15.75" thickBot="1">
      <c r="A71" s="62" t="s">
        <v>22</v>
      </c>
      <c r="B71" s="234">
        <f>'Other Expenses 2'!C12</f>
        <v>0</v>
      </c>
      <c r="C71" s="68"/>
    </row>
    <row r="72" spans="1:3" ht="15.75" thickBot="1">
      <c r="A72" s="62" t="s">
        <v>66</v>
      </c>
      <c r="B72" s="234">
        <f>'Other Expenses 2'!C13</f>
        <v>0</v>
      </c>
      <c r="C72" s="68"/>
    </row>
    <row r="73" spans="1:3" ht="15.75" thickBot="1">
      <c r="A73" s="62" t="s">
        <v>54</v>
      </c>
      <c r="B73" s="234">
        <f>'Other Expenses 2'!C14</f>
        <v>0</v>
      </c>
      <c r="C73" s="68"/>
    </row>
    <row r="74" spans="1:3" ht="16.5" thickBot="1">
      <c r="A74" s="110" t="s">
        <v>74</v>
      </c>
      <c r="B74" s="109"/>
      <c r="C74" s="108"/>
    </row>
    <row r="75" spans="1:3" ht="15.75" thickBot="1">
      <c r="A75" s="62" t="s">
        <v>28</v>
      </c>
      <c r="B75" s="234">
        <f>'Other Expenses 2'!C16</f>
        <v>0</v>
      </c>
      <c r="C75" s="68"/>
    </row>
    <row r="76" spans="1:3" ht="15.75" thickBot="1">
      <c r="A76" s="62" t="s">
        <v>28</v>
      </c>
      <c r="B76" s="234">
        <f>'Other Expenses 2'!C17</f>
        <v>0</v>
      </c>
      <c r="C76" s="68"/>
    </row>
    <row r="77" spans="1:3" ht="15.75" thickBot="1">
      <c r="A77" s="63" t="s">
        <v>28</v>
      </c>
      <c r="B77" s="234">
        <f>'Other Expenses 2'!C18</f>
        <v>0</v>
      </c>
      <c r="C77" s="68"/>
    </row>
    <row r="78" spans="1:3" ht="15.75" thickBot="1">
      <c r="A78" s="114"/>
      <c r="B78" s="204" t="s">
        <v>30</v>
      </c>
      <c r="C78" s="115"/>
    </row>
    <row r="79" spans="1:3" ht="15">
      <c r="A79" s="115"/>
      <c r="B79" s="204" t="s">
        <v>30</v>
      </c>
      <c r="C79" s="115"/>
    </row>
    <row r="80" spans="1:2" ht="12.75">
      <c r="A80" s="59"/>
      <c r="B80" s="59"/>
    </row>
  </sheetData>
  <sheetProtection/>
  <mergeCells count="21">
    <mergeCell ref="A42:C42"/>
    <mergeCell ref="B43:C43"/>
    <mergeCell ref="B44:C44"/>
    <mergeCell ref="A45:C45"/>
    <mergeCell ref="A67:C67"/>
    <mergeCell ref="A70:C70"/>
    <mergeCell ref="B48:C51"/>
    <mergeCell ref="A1:C1"/>
    <mergeCell ref="D1:F1"/>
    <mergeCell ref="A4:C4"/>
    <mergeCell ref="D4:F4"/>
    <mergeCell ref="B2:C2"/>
    <mergeCell ref="B3:C3"/>
    <mergeCell ref="E2:F2"/>
    <mergeCell ref="E3:F3"/>
    <mergeCell ref="A29:C29"/>
    <mergeCell ref="A26:C26"/>
    <mergeCell ref="A23:C23"/>
    <mergeCell ref="A16:C16"/>
    <mergeCell ref="D29:F29"/>
    <mergeCell ref="D26:F26"/>
  </mergeCells>
  <printOptions/>
  <pageMargins left="0.25" right="0.25" top="0.75" bottom="0.75" header="0.3" footer="0.3"/>
  <pageSetup horizontalDpi="600" verticalDpi="600" orientation="landscape" r:id="rId1"/>
  <headerFooter>
    <oddFooter>&amp;LAttachment D.1</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lje900</dc:creator>
  <cp:keywords/>
  <dc:description/>
  <cp:lastModifiedBy>Deborah Tomlinson</cp:lastModifiedBy>
  <cp:lastPrinted>2014-08-28T18:53:37Z</cp:lastPrinted>
  <dcterms:created xsi:type="dcterms:W3CDTF">2005-07-01T14:29:34Z</dcterms:created>
  <dcterms:modified xsi:type="dcterms:W3CDTF">2014-09-12T16:04:03Z</dcterms:modified>
  <cp:category/>
  <cp:version/>
  <cp:contentType/>
  <cp:contentStatus/>
</cp:coreProperties>
</file>