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xw09990\Documents\A\ASR\vdss_ann_report\fam_serv\"/>
    </mc:Choice>
  </mc:AlternateContent>
  <bookViews>
    <workbookView xWindow="0" yWindow="0" windowWidth="20496" windowHeight="7092" tabRatio="671" firstSheet="2" activeTab="2"/>
  </bookViews>
  <sheets>
    <sheet name="Power BI" sheetId="16" state="hidden" r:id="rId1"/>
    <sheet name="Posted Copy" sheetId="15" state="hidden" r:id="rId2"/>
    <sheet name="Excel Online" sheetId="17" r:id="rId3"/>
    <sheet name="DOCUMENTATION" sheetId="13" state="hidden" r:id="rId4"/>
  </sheets>
  <definedNames>
    <definedName name="_xlnm.Print_Area" localSheetId="2">'Excel Online'!$C$15:$G$56</definedName>
    <definedName name="_xlnm.Print_Area" localSheetId="1">'Posted Copy'!$C$1:$G$42</definedName>
    <definedName name="_xlnm.Print_Area" localSheetId="0">'Power BI'!$A$1:$E$42</definedName>
  </definedNames>
  <calcPr calcId="162913" calcOnSave="0"/>
</workbook>
</file>

<file path=xl/calcChain.xml><?xml version="1.0" encoding="utf-8"?>
<calcChain xmlns="http://schemas.openxmlformats.org/spreadsheetml/2006/main">
  <c r="G60" i="17" l="1"/>
  <c r="F60" i="17"/>
  <c r="E60" i="17"/>
  <c r="D60" i="17"/>
  <c r="E46" i="16"/>
  <c r="D46" i="16"/>
  <c r="C46" i="16"/>
  <c r="B46" i="16"/>
  <c r="B45" i="16" l="1"/>
  <c r="D28" i="16"/>
  <c r="B28" i="16"/>
  <c r="D27" i="16"/>
  <c r="B27" i="16"/>
  <c r="D26" i="16"/>
  <c r="B26" i="16"/>
  <c r="D25" i="16"/>
  <c r="B25" i="16"/>
  <c r="D24" i="16"/>
  <c r="B24" i="16"/>
  <c r="D23" i="16"/>
  <c r="B23" i="16"/>
  <c r="D22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45" i="16"/>
  <c r="D45" i="16"/>
  <c r="C45" i="16"/>
</calcChain>
</file>

<file path=xl/sharedStrings.xml><?xml version="1.0" encoding="utf-8"?>
<sst xmlns="http://schemas.openxmlformats.org/spreadsheetml/2006/main" count="45" uniqueCount="35">
  <si>
    <t>Date</t>
  </si>
  <si>
    <t>Research Staffer</t>
  </si>
  <si>
    <t>Program Contact</t>
  </si>
  <si>
    <t>Data Source</t>
  </si>
  <si>
    <t>Comments</t>
  </si>
  <si>
    <t>Beth Jones</t>
  </si>
  <si>
    <t>Therese Wolf</t>
  </si>
  <si>
    <t>http://spark.dss.virginia.gov/support/oasis/files/reports/fc/2007/children_demographic/fc_demo_200706.xls; used for 2007 data only (other years the source is unknown)</t>
  </si>
  <si>
    <t>Child Demographics Report - for the total children in care counts</t>
  </si>
  <si>
    <t>IV-E Foster Care Penetration Report - for the IV-E Penetration rate</t>
  </si>
  <si>
    <t>http://spark.dss.virginia.gov/support/oasis/files/reports/fc/2007/iv-e/07_02_2007.xls.Penetration_Report.xls; used for the 2006 and 2007 data only (other years source is unknown)</t>
  </si>
  <si>
    <t>Per Todd's conversation with Matt, the source note only needs to state that is coming from Foster Care program staff and OASIS</t>
  </si>
  <si>
    <t>Todd Areson, entered by Mike Theis</t>
  </si>
  <si>
    <t>Mike Theis</t>
  </si>
  <si>
    <t>Matt Wade</t>
  </si>
  <si>
    <t>Children in care from 1976-1995 pulled from the Informational Resource Book -1996</t>
  </si>
  <si>
    <t>Source: VCWOR&gt;OASIS Rolling Year Data SFY2010&gt;Time in Care&gt;LOS in FC</t>
  </si>
  <si>
    <t>Review Rebecca Hjelm's comments and VCWOR</t>
  </si>
  <si>
    <t>children_entering_care</t>
  </si>
  <si>
    <t>children_in_foster_care</t>
  </si>
  <si>
    <t>penetration_rate</t>
  </si>
  <si>
    <t>median_stay_months</t>
  </si>
  <si>
    <t>As_of_June_30</t>
  </si>
  <si>
    <t>Aline Jesus Rafi</t>
  </si>
  <si>
    <t>Source: VCWOR&gt;OASIS Rolling Year Data SFY2019&gt;Time in Care&gt;LOS in FC            VCWOR&gt;OASIS Rolling Year Data SFY2019&gt;Annual Report To Congress</t>
  </si>
  <si>
    <t>Number of Children in Foster Care</t>
  </si>
  <si>
    <t>Number of Children Who Entered Care</t>
  </si>
  <si>
    <t>Title IV-E Penetration Rate</t>
  </si>
  <si>
    <t>Median Length of Stay (months)</t>
  </si>
  <si>
    <t>As of June 30</t>
  </si>
  <si>
    <t>Number of Children in Care</t>
  </si>
  <si>
    <t>Foster Care</t>
  </si>
  <si>
    <t>h</t>
  </si>
  <si>
    <t>Notes: Counts are point-in-time data as of June 30, the end of the state fiscal year.  The total number of children served in foster care during the year is greater.</t>
  </si>
  <si>
    <t>Title IV-E penetration rate is the percentage of IV-E cases relative to all foster care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</si>
</sst>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u/>
      <sz val="7.5"/>
      <color indexed="12"/>
      <name val="Arial"/>
      <family val="2"/>
    </font>
    <font>
      <sz val="12"/>
      <name val="Verdana"/>
      <family val="2"/>
    </font>
    <font>
      <sz val="12"/>
      <name val="Franklin Gothic Medium"/>
      <family val="2"/>
    </font>
    <font>
      <sz val="10"/>
      <name val="Franklin Gothic Book"/>
      <family val="2"/>
    </font>
    <font>
      <sz val="10"/>
      <name val="Franklin Gothic Medium"/>
      <family val="2"/>
    </font>
    <font>
      <sz val="14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wrapText="1"/>
    </xf>
    <xf numFmtId="14" fontId="0" fillId="0" borderId="0" xfId="0" applyNumberFormat="1"/>
    <xf numFmtId="0" fontId="3" fillId="0" borderId="0" xfId="2" applyAlignment="1" applyProtection="1">
      <alignment wrapText="1"/>
    </xf>
    <xf numFmtId="0" fontId="0" fillId="0" borderId="0" xfId="0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0" fontId="5" fillId="2" borderId="2" xfId="0" applyFont="1" applyFill="1" applyBorder="1" applyAlignment="1">
      <alignment horizontal="center" wrapText="1"/>
    </xf>
    <xf numFmtId="1" fontId="6" fillId="2" borderId="0" xfId="1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/>
    <xf numFmtId="9" fontId="5" fillId="2" borderId="0" xfId="0" applyNumberFormat="1" applyFont="1" applyFill="1"/>
    <xf numFmtId="1" fontId="7" fillId="2" borderId="0" xfId="1" applyNumberFormat="1" applyFont="1" applyFill="1" applyBorder="1" applyAlignment="1">
      <alignment horizontal="center"/>
    </xf>
    <xf numFmtId="3" fontId="7" fillId="2" borderId="0" xfId="1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164" fontId="7" fillId="2" borderId="0" xfId="3" applyNumberFormat="1" applyFont="1" applyFill="1" applyBorder="1" applyAlignment="1">
      <alignment horizontal="right"/>
    </xf>
    <xf numFmtId="9" fontId="5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3" fontId="7" fillId="2" borderId="0" xfId="1" applyNumberFormat="1" applyFont="1" applyFill="1" applyBorder="1" applyAlignment="1">
      <alignment horizontal="right" indent="2"/>
    </xf>
    <xf numFmtId="164" fontId="7" fillId="2" borderId="0" xfId="3" applyNumberFormat="1" applyFont="1" applyFill="1" applyBorder="1" applyAlignment="1">
      <alignment horizontal="right" indent="2"/>
    </xf>
    <xf numFmtId="165" fontId="7" fillId="2" borderId="0" xfId="1" applyNumberFormat="1" applyFont="1" applyFill="1" applyBorder="1" applyAlignment="1">
      <alignment horizontal="right" indent="2"/>
    </xf>
    <xf numFmtId="3" fontId="6" fillId="0" borderId="0" xfId="1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right" wrapText="1"/>
    </xf>
    <xf numFmtId="3" fontId="7" fillId="0" borderId="0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horizontal="right" indent="2"/>
    </xf>
    <xf numFmtId="164" fontId="7" fillId="0" borderId="1" xfId="3" applyNumberFormat="1" applyFont="1" applyFill="1" applyBorder="1" applyAlignment="1">
      <alignment horizontal="right" indent="2"/>
    </xf>
    <xf numFmtId="165" fontId="7" fillId="0" borderId="1" xfId="1" applyNumberFormat="1" applyFont="1" applyFill="1" applyBorder="1" applyAlignment="1">
      <alignment horizontal="right" indent="2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32260608207716E-2"/>
          <c:y val="0.21854308003887057"/>
          <c:w val="0.90831567679584324"/>
          <c:h val="0.65174981155037282"/>
        </c:manualLayout>
      </c:layout>
      <c:barChart>
        <c:barDir val="col"/>
        <c:grouping val="clustered"/>
        <c:varyColors val="0"/>
        <c:ser>
          <c:idx val="1"/>
          <c:order val="1"/>
          <c:tx>
            <c:v>Number of Children Who Entered Care</c:v>
          </c:tx>
          <c:spPr>
            <a:solidFill>
              <a:schemeClr val="tx1"/>
            </a:solidFill>
          </c:spPr>
          <c:invertIfNegative val="0"/>
          <c:cat>
            <c:numRef>
              <c:f>'Excel Online'!$C$36:$C$59</c:f>
              <c:numCache>
                <c:formatCode>0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'Excel Online'!$E$36:$E$60</c:f>
              <c:numCache>
                <c:formatCode>#,##0</c:formatCode>
                <c:ptCount val="25"/>
                <c:pt idx="7">
                  <c:v>3194</c:v>
                </c:pt>
                <c:pt idx="8">
                  <c:v>3265</c:v>
                </c:pt>
                <c:pt idx="9">
                  <c:v>3195</c:v>
                </c:pt>
                <c:pt idx="10">
                  <c:v>3499</c:v>
                </c:pt>
                <c:pt idx="11">
                  <c:v>3346</c:v>
                </c:pt>
                <c:pt idx="12">
                  <c:v>3047</c:v>
                </c:pt>
                <c:pt idx="13">
                  <c:v>2629</c:v>
                </c:pt>
                <c:pt idx="14">
                  <c:v>2624</c:v>
                </c:pt>
                <c:pt idx="15">
                  <c:v>2442</c:v>
                </c:pt>
                <c:pt idx="16">
                  <c:v>2530</c:v>
                </c:pt>
                <c:pt idx="17">
                  <c:v>2394</c:v>
                </c:pt>
                <c:pt idx="18">
                  <c:v>2777</c:v>
                </c:pt>
                <c:pt idx="19">
                  <c:v>2706</c:v>
                </c:pt>
                <c:pt idx="20">
                  <c:v>2729</c:v>
                </c:pt>
                <c:pt idx="21">
                  <c:v>2641</c:v>
                </c:pt>
                <c:pt idx="22">
                  <c:v>2742</c:v>
                </c:pt>
                <c:pt idx="23">
                  <c:v>2661</c:v>
                </c:pt>
                <c:pt idx="24">
                  <c:v>2561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F-40B1-8E1D-1CBF396A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98752"/>
        <c:axId val="131501440"/>
      </c:barChart>
      <c:lineChart>
        <c:grouping val="standard"/>
        <c:varyColors val="0"/>
        <c:ser>
          <c:idx val="0"/>
          <c:order val="0"/>
          <c:tx>
            <c:v>Number of Children in Care</c:v>
          </c:tx>
          <c:marker>
            <c:symbol val="none"/>
          </c:marker>
          <c:cat>
            <c:numRef>
              <c:f>'Excel Online'!$C$36:$C$60</c:f>
              <c:numCache>
                <c:formatCode>0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'Excel Online'!$D$36:$D$60</c:f>
              <c:numCache>
                <c:formatCode>#,##0</c:formatCode>
                <c:ptCount val="25"/>
                <c:pt idx="0">
                  <c:v>7201</c:v>
                </c:pt>
                <c:pt idx="1">
                  <c:v>7446</c:v>
                </c:pt>
                <c:pt idx="2">
                  <c:v>7756</c:v>
                </c:pt>
                <c:pt idx="3">
                  <c:v>7572</c:v>
                </c:pt>
                <c:pt idx="4">
                  <c:v>7585</c:v>
                </c:pt>
                <c:pt idx="5">
                  <c:v>7585</c:v>
                </c:pt>
                <c:pt idx="6">
                  <c:v>8086</c:v>
                </c:pt>
                <c:pt idx="7">
                  <c:v>7916</c:v>
                </c:pt>
                <c:pt idx="8">
                  <c:v>8055</c:v>
                </c:pt>
                <c:pt idx="9">
                  <c:v>8125</c:v>
                </c:pt>
                <c:pt idx="10">
                  <c:v>8122</c:v>
                </c:pt>
                <c:pt idx="11">
                  <c:v>8173</c:v>
                </c:pt>
                <c:pt idx="12">
                  <c:v>7764</c:v>
                </c:pt>
                <c:pt idx="13">
                  <c:v>6424</c:v>
                </c:pt>
                <c:pt idx="14">
                  <c:v>5643</c:v>
                </c:pt>
                <c:pt idx="15">
                  <c:v>5085</c:v>
                </c:pt>
                <c:pt idx="16">
                  <c:v>4795</c:v>
                </c:pt>
                <c:pt idx="17">
                  <c:v>4412</c:v>
                </c:pt>
                <c:pt idx="18">
                  <c:v>4651</c:v>
                </c:pt>
                <c:pt idx="19">
                  <c:v>4762</c:v>
                </c:pt>
                <c:pt idx="20">
                  <c:v>4913</c:v>
                </c:pt>
                <c:pt idx="21">
                  <c:v>4965</c:v>
                </c:pt>
                <c:pt idx="22">
                  <c:v>4878</c:v>
                </c:pt>
                <c:pt idx="23">
                  <c:v>4958</c:v>
                </c:pt>
                <c:pt idx="24">
                  <c:v>4819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BF-40B1-8E1D-1CBF396A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8752"/>
        <c:axId val="131501440"/>
      </c:lineChart>
      <c:catAx>
        <c:axId val="131498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Franklin Gothic Book"/>
                <a:cs typeface="Franklin Gothic Book"/>
              </a:defRPr>
            </a:pPr>
            <a:endParaRPr lang="en-US"/>
          </a:p>
        </c:txPr>
        <c:crossAx val="131501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1501440"/>
        <c:scaling>
          <c:orientation val="minMax"/>
          <c:max val="9000"/>
          <c:min val="0"/>
        </c:scaling>
        <c:delete val="0"/>
        <c:axPos val="l"/>
        <c:majorGridlines>
          <c:spPr>
            <a:ln w="3175">
              <a:solidFill>
                <a:schemeClr val="bg2">
                  <a:lumMod val="75000"/>
                  <a:alpha val="3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Franklin Gothic Book"/>
                <a:cs typeface="Franklin Gothic Book"/>
              </a:defRPr>
            </a:pPr>
            <a:endParaRPr lang="en-US"/>
          </a:p>
        </c:txPr>
        <c:crossAx val="131498752"/>
        <c:crosses val="autoZero"/>
        <c:crossBetween val="between"/>
        <c:majorUnit val="1500"/>
      </c:valAx>
      <c:spPr>
        <a:solidFill>
          <a:srgbClr val="FFFFFF">
            <a:alpha val="35000"/>
          </a:srgbClr>
        </a:solidFill>
        <a:ln w="12700">
          <a:solidFill>
            <a:schemeClr val="tx1">
              <a:alpha val="35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ranklin Gothic Medium"/>
          <a:ea typeface="Franklin Gothic Medium"/>
          <a:cs typeface="Franklin Gothic Medium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542925</xdr:colOff>
      <xdr:row>1</xdr:row>
      <xdr:rowOff>209550</xdr:rowOff>
    </xdr:from>
    <xdr:to>
      <xdr:col>8</xdr:col>
      <xdr:colOff>200025</xdr:colOff>
      <xdr:row>13</xdr:row>
      <xdr:rowOff>152400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0.09506</cdr:x>
      <cdr:y>0.02083</cdr:y>
    </cdr:from>
    <cdr:to>
      <cdr:x>0.9808</cdr:x>
      <cdr:y>0.17993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853" y="57338"/>
          <a:ext cx="5812868" cy="4379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ranklin Gothic Medium" pitchFamily="34" charset="0"/>
            </a:rPr>
            <a:t>Number of Children in Foster Care</a:t>
          </a:r>
        </a:p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ranklin Gothic Medium" pitchFamily="34" charset="0"/>
            </a:rPr>
            <a:t>(Under 18 Years Old)</a:t>
          </a:r>
        </a:p>
      </cdr:txBody>
    </cdr:sp>
  </cdr:relSizeAnchor>
  <cdr:relSizeAnchor xmlns:cdr="http://schemas.openxmlformats.org/drawingml/2006/chartDrawing">
    <cdr:from>
      <cdr:x>0.60606</cdr:x>
      <cdr:y>0.35496</cdr:y>
    </cdr:from>
    <cdr:to>
      <cdr:x>0.96061</cdr:x>
      <cdr:y>0.51145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01" y="885826"/>
          <a:ext cx="2228850" cy="390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000">
              <a:latin typeface="Franklin Gothic Medium" panose="020B0603020102020204" pitchFamily="34" charset="0"/>
            </a:rPr>
            <a:t>Number of Children in Foster Care</a:t>
          </a:r>
        </a:p>
        <a:p xmlns:a="http://schemas.openxmlformats.org/drawingml/2006/main">
          <a:pPr algn="ctr"/>
          <a:r>
            <a:rPr lang="en-US" sz="1000">
              <a:latin typeface="Franklin Gothic Medium" panose="020B0603020102020204" pitchFamily="34" charset="0"/>
            </a:rPr>
            <a:t>at End</a:t>
          </a:r>
          <a:r>
            <a:rPr lang="en-US" sz="1000" baseline="0">
              <a:latin typeface="Franklin Gothic Medium" panose="020B0603020102020204" pitchFamily="34" charset="0"/>
            </a:rPr>
            <a:t> of Year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spark.dss.virginia.gov/support/oasis/files/reports/fc/2007/iv-e/07_02_2007.xls.Penetration_Report.xls;%20used%20for%20the%202006%20and%202007%20data%20only%20(other%20years%20source%20is%20unknown)" TargetMode="External"/><Relationship Id="rId1" Type="http://schemas.openxmlformats.org/officeDocument/2006/relationships/hyperlink" Target="http://spark.dss.virginia.gov/support/oasis/files/reports/fc/2007/children_demographic/fc_demo_200706.xls;%20used%20for%202007%20data%20only%20(other%20years%20the%20source%20is%20unknown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workbookViewId="0">
      <pane ySplit="1" topLeftCell="A34" activePane="bottomLeft" state="frozen"/>
      <selection pane="bottomLeft" activeCell="A34" sqref="A34"/>
    </sheetView>
  </sheetViews>
  <sheetFormatPr defaultColWidth="9.109375" defaultRowHeight="16.2" x14ac:dyDescent="0.3"/>
  <cols>
    <col min="1" max="1" width="16.33203125" style="5" bestFit="1" customWidth="1"/>
    <col min="2" max="2" width="24.44140625" style="5" bestFit="1" customWidth="1"/>
    <col min="3" max="3" width="24" style="5" bestFit="1" customWidth="1"/>
    <col min="4" max="4" width="17.88671875" style="5" bestFit="1" customWidth="1"/>
    <col min="5" max="5" width="23" style="5" bestFit="1" customWidth="1"/>
    <col min="6" max="16384" width="9.109375" style="6"/>
  </cols>
  <sheetData>
    <row r="1" spans="1:5" ht="16.8" x14ac:dyDescent="0.35">
      <c r="A1" s="7" t="s">
        <v>22</v>
      </c>
      <c r="B1" s="27" t="s">
        <v>19</v>
      </c>
      <c r="C1" s="27" t="s">
        <v>18</v>
      </c>
      <c r="D1" s="27" t="s">
        <v>20</v>
      </c>
      <c r="E1" s="27" t="s">
        <v>21</v>
      </c>
    </row>
    <row r="2" spans="1:5" ht="13.05" customHeight="1" x14ac:dyDescent="0.3">
      <c r="A2" s="8">
        <v>1976</v>
      </c>
      <c r="B2" s="24">
        <f>+'Posted Copy'!D2</f>
        <v>11303</v>
      </c>
      <c r="C2" s="24"/>
      <c r="D2" s="25"/>
      <c r="E2" s="26"/>
    </row>
    <row r="3" spans="1:5" ht="13.05" customHeight="1" x14ac:dyDescent="0.3">
      <c r="A3" s="8">
        <v>1977</v>
      </c>
      <c r="B3" s="24">
        <f>+'Posted Copy'!D3</f>
        <v>10827</v>
      </c>
      <c r="C3" s="24"/>
      <c r="D3" s="25"/>
      <c r="E3" s="26"/>
    </row>
    <row r="4" spans="1:5" ht="13.05" customHeight="1" x14ac:dyDescent="0.3">
      <c r="A4" s="8">
        <v>1978</v>
      </c>
      <c r="B4" s="24">
        <f>+'Posted Copy'!D4</f>
        <v>10199</v>
      </c>
      <c r="C4" s="24"/>
      <c r="D4" s="25"/>
      <c r="E4" s="26"/>
    </row>
    <row r="5" spans="1:5" ht="13.05" customHeight="1" x14ac:dyDescent="0.3">
      <c r="A5" s="8">
        <v>1979</v>
      </c>
      <c r="B5" s="24">
        <f>+'Posted Copy'!D5</f>
        <v>9852</v>
      </c>
      <c r="C5" s="24"/>
      <c r="D5" s="25"/>
      <c r="E5" s="26"/>
    </row>
    <row r="6" spans="1:5" ht="13.05" customHeight="1" x14ac:dyDescent="0.3">
      <c r="A6" s="8">
        <v>1980</v>
      </c>
      <c r="B6" s="24">
        <f>+'Posted Copy'!D6</f>
        <v>8751</v>
      </c>
      <c r="C6" s="24"/>
      <c r="D6" s="25"/>
      <c r="E6" s="26"/>
    </row>
    <row r="7" spans="1:5" ht="13.05" customHeight="1" x14ac:dyDescent="0.3">
      <c r="A7" s="8">
        <v>1981</v>
      </c>
      <c r="B7" s="24">
        <f>+'Posted Copy'!D7</f>
        <v>8183</v>
      </c>
      <c r="C7" s="24"/>
      <c r="D7" s="25"/>
      <c r="E7" s="26"/>
    </row>
    <row r="8" spans="1:5" ht="13.05" customHeight="1" x14ac:dyDescent="0.3">
      <c r="A8" s="8">
        <v>1982</v>
      </c>
      <c r="B8" s="24">
        <f>+'Posted Copy'!D8</f>
        <v>7085</v>
      </c>
      <c r="C8" s="24"/>
      <c r="D8" s="25"/>
      <c r="E8" s="26"/>
    </row>
    <row r="9" spans="1:5" ht="13.05" customHeight="1" x14ac:dyDescent="0.3">
      <c r="A9" s="8">
        <v>1983</v>
      </c>
      <c r="B9" s="24">
        <f>+'Posted Copy'!D9</f>
        <v>6959</v>
      </c>
      <c r="C9" s="24"/>
      <c r="D9" s="25"/>
      <c r="E9" s="26"/>
    </row>
    <row r="10" spans="1:5" ht="13.05" customHeight="1" x14ac:dyDescent="0.3">
      <c r="A10" s="8">
        <v>1984</v>
      </c>
      <c r="B10" s="24">
        <f>+'Posted Copy'!D10</f>
        <v>6408</v>
      </c>
      <c r="C10" s="24"/>
      <c r="D10" s="25"/>
      <c r="E10" s="26"/>
    </row>
    <row r="11" spans="1:5" ht="13.05" customHeight="1" x14ac:dyDescent="0.3">
      <c r="A11" s="8">
        <v>1985</v>
      </c>
      <c r="B11" s="24">
        <f>+'Posted Copy'!D11</f>
        <v>6101</v>
      </c>
      <c r="C11" s="24"/>
      <c r="D11" s="25"/>
      <c r="E11" s="26"/>
    </row>
    <row r="12" spans="1:5" ht="13.05" customHeight="1" x14ac:dyDescent="0.3">
      <c r="A12" s="8">
        <v>1986</v>
      </c>
      <c r="B12" s="24">
        <f>+'Posted Copy'!D12</f>
        <v>5810</v>
      </c>
      <c r="C12" s="24"/>
      <c r="D12" s="25"/>
      <c r="E12" s="26"/>
    </row>
    <row r="13" spans="1:5" ht="13.05" customHeight="1" x14ac:dyDescent="0.3">
      <c r="A13" s="8">
        <v>1987</v>
      </c>
      <c r="B13" s="24">
        <f>+'Posted Copy'!D13</f>
        <v>5773</v>
      </c>
      <c r="C13" s="24"/>
      <c r="D13" s="25"/>
      <c r="E13" s="26"/>
    </row>
    <row r="14" spans="1:5" ht="13.05" customHeight="1" x14ac:dyDescent="0.3">
      <c r="A14" s="8">
        <v>1988</v>
      </c>
      <c r="B14" s="24">
        <f>+'Posted Copy'!D14</f>
        <v>5883</v>
      </c>
      <c r="C14" s="24"/>
      <c r="D14" s="25"/>
      <c r="E14" s="26"/>
    </row>
    <row r="15" spans="1:5" ht="13.05" customHeight="1" x14ac:dyDescent="0.3">
      <c r="A15" s="8">
        <v>1989</v>
      </c>
      <c r="B15" s="24">
        <f>+'Posted Copy'!D15</f>
        <v>5992</v>
      </c>
      <c r="C15" s="24"/>
      <c r="D15" s="25"/>
      <c r="E15" s="26"/>
    </row>
    <row r="16" spans="1:5" ht="13.05" customHeight="1" x14ac:dyDescent="0.3">
      <c r="A16" s="8">
        <v>1990</v>
      </c>
      <c r="B16" s="24">
        <f>+'Posted Copy'!D16</f>
        <v>6217</v>
      </c>
      <c r="C16" s="24"/>
      <c r="D16" s="25"/>
      <c r="E16" s="26"/>
    </row>
    <row r="17" spans="1:5" ht="13.05" customHeight="1" x14ac:dyDescent="0.3">
      <c r="A17" s="8">
        <v>1991</v>
      </c>
      <c r="B17" s="24">
        <f>+'Posted Copy'!D17</f>
        <v>6303</v>
      </c>
      <c r="C17" s="24"/>
      <c r="D17" s="25"/>
      <c r="E17" s="26"/>
    </row>
    <row r="18" spans="1:5" ht="13.05" customHeight="1" x14ac:dyDescent="0.3">
      <c r="A18" s="8">
        <v>1992</v>
      </c>
      <c r="B18" s="24">
        <f>+'Posted Copy'!D18</f>
        <v>6035</v>
      </c>
      <c r="C18" s="24"/>
      <c r="D18" s="25"/>
      <c r="E18" s="26"/>
    </row>
    <row r="19" spans="1:5" ht="13.05" customHeight="1" x14ac:dyDescent="0.3">
      <c r="A19" s="8">
        <v>1993</v>
      </c>
      <c r="B19" s="24">
        <f>+'Posted Copy'!D19</f>
        <v>6229</v>
      </c>
      <c r="C19" s="24"/>
      <c r="D19" s="25"/>
      <c r="E19" s="26"/>
    </row>
    <row r="20" spans="1:5" ht="13.05" customHeight="1" x14ac:dyDescent="0.3">
      <c r="A20" s="8">
        <v>1994</v>
      </c>
      <c r="B20" s="24">
        <f>+'Posted Copy'!D20</f>
        <v>6313</v>
      </c>
      <c r="C20" s="24"/>
      <c r="D20" s="25"/>
      <c r="E20" s="26"/>
    </row>
    <row r="21" spans="1:5" ht="13.05" customHeight="1" x14ac:dyDescent="0.3">
      <c r="A21" s="8">
        <v>1995</v>
      </c>
      <c r="B21" s="24">
        <f>+'Posted Copy'!D21</f>
        <v>6841</v>
      </c>
      <c r="C21" s="24"/>
      <c r="D21" s="25"/>
      <c r="E21" s="26"/>
    </row>
    <row r="22" spans="1:5" ht="13.05" customHeight="1" x14ac:dyDescent="0.3">
      <c r="A22" s="8">
        <v>1996</v>
      </c>
      <c r="B22" s="24">
        <f>+'Posted Copy'!D22</f>
        <v>7201</v>
      </c>
      <c r="C22" s="24"/>
      <c r="D22" s="25">
        <f>+'Posted Copy'!F22</f>
        <v>0.37966949034856268</v>
      </c>
      <c r="E22" s="26"/>
    </row>
    <row r="23" spans="1:5" ht="13.05" customHeight="1" x14ac:dyDescent="0.3">
      <c r="A23" s="8">
        <v>1997</v>
      </c>
      <c r="B23" s="24">
        <f>+'Posted Copy'!D23</f>
        <v>7446</v>
      </c>
      <c r="C23" s="24"/>
      <c r="D23" s="25">
        <f>+'Posted Copy'!F23</f>
        <v>0.47609454740800428</v>
      </c>
      <c r="E23" s="26"/>
    </row>
    <row r="24" spans="1:5" ht="13.05" customHeight="1" x14ac:dyDescent="0.3">
      <c r="A24" s="8">
        <v>1998</v>
      </c>
      <c r="B24" s="24">
        <f>+'Posted Copy'!D24</f>
        <v>7756</v>
      </c>
      <c r="C24" s="24"/>
      <c r="D24" s="25">
        <f>+'Posted Copy'!F24</f>
        <v>0.46995874161939144</v>
      </c>
      <c r="E24" s="26"/>
    </row>
    <row r="25" spans="1:5" ht="13.05" customHeight="1" x14ac:dyDescent="0.3">
      <c r="A25" s="8">
        <v>1999</v>
      </c>
      <c r="B25" s="24">
        <f>+'Posted Copy'!D25</f>
        <v>7572</v>
      </c>
      <c r="C25" s="24"/>
      <c r="D25" s="25">
        <f>+'Posted Copy'!F25</f>
        <v>0.51003697834125727</v>
      </c>
      <c r="E25" s="26"/>
    </row>
    <row r="26" spans="1:5" ht="13.05" customHeight="1" x14ac:dyDescent="0.3">
      <c r="A26" s="8">
        <v>2000</v>
      </c>
      <c r="B26" s="24">
        <f>+'Posted Copy'!D26</f>
        <v>7585</v>
      </c>
      <c r="C26" s="24"/>
      <c r="D26" s="25">
        <f>+'Posted Copy'!F26</f>
        <v>0.50995385629531975</v>
      </c>
      <c r="E26" s="26"/>
    </row>
    <row r="27" spans="1:5" ht="13.05" customHeight="1" x14ac:dyDescent="0.3">
      <c r="A27" s="8">
        <v>2001</v>
      </c>
      <c r="B27" s="24">
        <f>+'Posted Copy'!D27</f>
        <v>7585</v>
      </c>
      <c r="C27" s="24"/>
      <c r="D27" s="25">
        <f>+'Posted Copy'!F27</f>
        <v>0.49136453526697427</v>
      </c>
      <c r="E27" s="26"/>
    </row>
    <row r="28" spans="1:5" ht="13.05" customHeight="1" x14ac:dyDescent="0.3">
      <c r="A28" s="8">
        <v>2002</v>
      </c>
      <c r="B28" s="24">
        <f>+'Posted Copy'!D28</f>
        <v>8086</v>
      </c>
      <c r="C28" s="24"/>
      <c r="D28" s="25">
        <f>+'Posted Copy'!F28</f>
        <v>0.53846153846153844</v>
      </c>
      <c r="E28" s="26"/>
    </row>
    <row r="29" spans="1:5" ht="13.05" customHeight="1" x14ac:dyDescent="0.3">
      <c r="A29" s="8">
        <v>2003</v>
      </c>
      <c r="B29" s="24">
        <f>+'Posted Copy'!D29</f>
        <v>7916</v>
      </c>
      <c r="C29" s="24">
        <f>+'Posted Copy'!E29</f>
        <v>3194</v>
      </c>
      <c r="D29" s="25">
        <f>+'Posted Copy'!F29</f>
        <v>0.54863567458312279</v>
      </c>
      <c r="E29" s="26">
        <f>+'Posted Copy'!G29</f>
        <v>20.5</v>
      </c>
    </row>
    <row r="30" spans="1:5" ht="13.05" customHeight="1" x14ac:dyDescent="0.3">
      <c r="A30" s="8">
        <v>2004</v>
      </c>
      <c r="B30" s="24">
        <f>+'Posted Copy'!D30</f>
        <v>8055</v>
      </c>
      <c r="C30" s="24">
        <f>+'Posted Copy'!E30</f>
        <v>3265</v>
      </c>
      <c r="D30" s="25">
        <f>+'Posted Copy'!F30</f>
        <v>0.51558038485412783</v>
      </c>
      <c r="E30" s="26">
        <f>+'Posted Copy'!G30</f>
        <v>19.399999999999999</v>
      </c>
    </row>
    <row r="31" spans="1:5" ht="13.05" customHeight="1" x14ac:dyDescent="0.3">
      <c r="A31" s="8">
        <v>2005</v>
      </c>
      <c r="B31" s="24">
        <f>+'Posted Copy'!D31</f>
        <v>8125</v>
      </c>
      <c r="C31" s="24">
        <f>+'Posted Copy'!E31</f>
        <v>3195</v>
      </c>
      <c r="D31" s="25">
        <f>+'Posted Copy'!F31</f>
        <v>0.5232</v>
      </c>
      <c r="E31" s="26">
        <f>+'Posted Copy'!G31</f>
        <v>19.600000000000001</v>
      </c>
    </row>
    <row r="32" spans="1:5" ht="13.05" customHeight="1" x14ac:dyDescent="0.3">
      <c r="A32" s="8">
        <v>2006</v>
      </c>
      <c r="B32" s="24">
        <f>+'Posted Copy'!D32</f>
        <v>8122</v>
      </c>
      <c r="C32" s="24">
        <f>+'Posted Copy'!E32</f>
        <v>3499</v>
      </c>
      <c r="D32" s="25">
        <f>+'Posted Copy'!F32</f>
        <v>0.5419847328244275</v>
      </c>
      <c r="E32" s="26">
        <f>+'Posted Copy'!G32</f>
        <v>17.600000000000001</v>
      </c>
    </row>
    <row r="33" spans="1:5" ht="13.05" customHeight="1" x14ac:dyDescent="0.3">
      <c r="A33" s="8">
        <v>2007</v>
      </c>
      <c r="B33" s="24">
        <f>+'Posted Copy'!D33</f>
        <v>8173</v>
      </c>
      <c r="C33" s="24">
        <f>+'Posted Copy'!E33</f>
        <v>3346</v>
      </c>
      <c r="D33" s="25">
        <f>+'Posted Copy'!F33</f>
        <v>0.52200000000000002</v>
      </c>
      <c r="E33" s="26">
        <f>+'Posted Copy'!G33</f>
        <v>16.899999999999999</v>
      </c>
    </row>
    <row r="34" spans="1:5" ht="13.05" customHeight="1" x14ac:dyDescent="0.3">
      <c r="A34" s="8">
        <v>2008</v>
      </c>
      <c r="B34" s="24">
        <f>+'Posted Copy'!D34</f>
        <v>7764</v>
      </c>
      <c r="C34" s="24">
        <f>+'Posted Copy'!E34</f>
        <v>3047</v>
      </c>
      <c r="D34" s="25">
        <f>+'Posted Copy'!F34</f>
        <v>0.49490000000000001</v>
      </c>
      <c r="E34" s="26">
        <f>+'Posted Copy'!G34</f>
        <v>18.899999999999999</v>
      </c>
    </row>
    <row r="35" spans="1:5" ht="13.05" customHeight="1" x14ac:dyDescent="0.3">
      <c r="A35" s="8">
        <v>2009</v>
      </c>
      <c r="B35" s="24">
        <f>+'Posted Copy'!D35</f>
        <v>6424</v>
      </c>
      <c r="C35" s="24">
        <f>+'Posted Copy'!E35</f>
        <v>2629</v>
      </c>
      <c r="D35" s="25">
        <f>+'Posted Copy'!F35</f>
        <v>0.49180000000000001</v>
      </c>
      <c r="E35" s="26">
        <f>+'Posted Copy'!G35</f>
        <v>20.04</v>
      </c>
    </row>
    <row r="36" spans="1:5" ht="13.05" customHeight="1" x14ac:dyDescent="0.3">
      <c r="A36" s="8">
        <v>2010</v>
      </c>
      <c r="B36" s="24">
        <f>+'Posted Copy'!D36</f>
        <v>5643</v>
      </c>
      <c r="C36" s="24">
        <f>+'Posted Copy'!E36</f>
        <v>2624</v>
      </c>
      <c r="D36" s="25">
        <f>+'Posted Copy'!F36</f>
        <v>0.47360000000000002</v>
      </c>
      <c r="E36" s="26">
        <f>+'Posted Copy'!G36</f>
        <v>18.920000000000002</v>
      </c>
    </row>
    <row r="37" spans="1:5" ht="13.05" customHeight="1" x14ac:dyDescent="0.3">
      <c r="A37" s="8">
        <v>2011</v>
      </c>
      <c r="B37" s="24">
        <f>+'Posted Copy'!D37</f>
        <v>5085</v>
      </c>
      <c r="C37" s="24">
        <f>+'Posted Copy'!E37</f>
        <v>2442</v>
      </c>
      <c r="D37" s="25">
        <f>+'Posted Copy'!F37</f>
        <v>0.48799999999999999</v>
      </c>
      <c r="E37" s="26">
        <f>+'Posted Copy'!G37</f>
        <v>16.8</v>
      </c>
    </row>
    <row r="38" spans="1:5" ht="13.05" customHeight="1" x14ac:dyDescent="0.3">
      <c r="A38" s="8">
        <v>2012</v>
      </c>
      <c r="B38" s="24">
        <f>+'Posted Copy'!D38</f>
        <v>4795</v>
      </c>
      <c r="C38" s="24">
        <f>+'Posted Copy'!E38</f>
        <v>2530</v>
      </c>
      <c r="D38" s="25">
        <f>+'Posted Copy'!F38</f>
        <v>0.47220000000000001</v>
      </c>
      <c r="E38" s="26">
        <f>+'Posted Copy'!G38</f>
        <v>15.34</v>
      </c>
    </row>
    <row r="39" spans="1:5" ht="13.05" customHeight="1" x14ac:dyDescent="0.3">
      <c r="A39" s="8">
        <v>2013</v>
      </c>
      <c r="B39" s="24">
        <f>+'Posted Copy'!D39</f>
        <v>4412</v>
      </c>
      <c r="C39" s="24">
        <f>+'Posted Copy'!E39</f>
        <v>2394</v>
      </c>
      <c r="D39" s="25">
        <f>+'Posted Copy'!F39</f>
        <v>0.4753</v>
      </c>
      <c r="E39" s="26">
        <f>+'Posted Copy'!G39</f>
        <v>15.1</v>
      </c>
    </row>
    <row r="40" spans="1:5" ht="13.05" customHeight="1" x14ac:dyDescent="0.3">
      <c r="A40" s="8">
        <v>2014</v>
      </c>
      <c r="B40" s="24">
        <f>+'Posted Copy'!D40</f>
        <v>4651</v>
      </c>
      <c r="C40" s="24">
        <f>+'Posted Copy'!E40</f>
        <v>2777</v>
      </c>
      <c r="D40" s="25">
        <f>+'Posted Copy'!F40</f>
        <v>0.54400000000000004</v>
      </c>
      <c r="E40" s="26">
        <f>+'Posted Copy'!G40</f>
        <v>13.1</v>
      </c>
    </row>
    <row r="41" spans="1:5" ht="13.05" customHeight="1" x14ac:dyDescent="0.3">
      <c r="A41" s="8">
        <v>2015</v>
      </c>
      <c r="B41" s="24">
        <f>+'Posted Copy'!D41</f>
        <v>4762</v>
      </c>
      <c r="C41" s="24">
        <f>+'Posted Copy'!E41</f>
        <v>2706</v>
      </c>
      <c r="D41" s="25">
        <f>+'Posted Copy'!F41</f>
        <v>0.51400000000000001</v>
      </c>
      <c r="E41" s="26">
        <f>+'Posted Copy'!G41</f>
        <v>14</v>
      </c>
    </row>
    <row r="42" spans="1:5" ht="13.05" customHeight="1" x14ac:dyDescent="0.3">
      <c r="A42" s="8">
        <v>2016</v>
      </c>
      <c r="B42" s="24">
        <f>+'Posted Copy'!D42</f>
        <v>4913</v>
      </c>
      <c r="C42" s="24">
        <f>+'Posted Copy'!E42</f>
        <v>2729</v>
      </c>
      <c r="D42" s="25">
        <f>+'Posted Copy'!F42</f>
        <v>0.53700000000000003</v>
      </c>
      <c r="E42" s="26">
        <f>+'Posted Copy'!G42</f>
        <v>14.1</v>
      </c>
    </row>
    <row r="43" spans="1:5" ht="13.05" customHeight="1" x14ac:dyDescent="0.3">
      <c r="A43" s="8">
        <v>2017</v>
      </c>
      <c r="B43" s="24">
        <f>+'Posted Copy'!D43</f>
        <v>4965</v>
      </c>
      <c r="C43" s="24">
        <f>+'Posted Copy'!E43</f>
        <v>2641</v>
      </c>
      <c r="D43" s="25">
        <f>+'Posted Copy'!F43</f>
        <v>0.61499999999999999</v>
      </c>
      <c r="E43" s="26">
        <f>+'Posted Copy'!G43</f>
        <v>14.6</v>
      </c>
    </row>
    <row r="44" spans="1:5" ht="13.05" customHeight="1" x14ac:dyDescent="0.3">
      <c r="A44" s="8">
        <v>2018</v>
      </c>
      <c r="B44" s="24">
        <f>+'Posted Copy'!D44</f>
        <v>4878</v>
      </c>
      <c r="C44" s="24">
        <f>+'Posted Copy'!E44</f>
        <v>2742</v>
      </c>
      <c r="D44" s="25">
        <f>+'Posted Copy'!F44</f>
        <v>0.629</v>
      </c>
      <c r="E44" s="26">
        <f>+'Posted Copy'!G44</f>
        <v>14.05</v>
      </c>
    </row>
    <row r="45" spans="1:5" ht="13.05" customHeight="1" x14ac:dyDescent="0.3">
      <c r="A45" s="8">
        <v>2019</v>
      </c>
      <c r="B45" s="24">
        <f>+'Posted Copy'!D45</f>
        <v>4958</v>
      </c>
      <c r="C45" s="24">
        <f>+'Posted Copy'!E45</f>
        <v>2661</v>
      </c>
      <c r="D45" s="25">
        <f>+'Posted Copy'!F45</f>
        <v>0.55200000000000005</v>
      </c>
      <c r="E45" s="26">
        <f>+'Posted Copy'!G45</f>
        <v>13.54</v>
      </c>
    </row>
    <row r="46" spans="1:5" ht="13.05" customHeight="1" x14ac:dyDescent="0.3">
      <c r="A46" s="8">
        <v>2020</v>
      </c>
      <c r="B46" s="24">
        <f>+'Posted Copy'!D46</f>
        <v>4819</v>
      </c>
      <c r="C46" s="24">
        <f>+'Posted Copy'!E46</f>
        <v>2561</v>
      </c>
      <c r="D46" s="25">
        <f>+'Posted Copy'!F46</f>
        <v>0.46889999999999998</v>
      </c>
      <c r="E46" s="26">
        <f>+'Posted Copy'!G46</f>
        <v>14.9</v>
      </c>
    </row>
    <row r="47" spans="1:5" x14ac:dyDescent="0.3">
      <c r="B47" s="24"/>
    </row>
  </sheetData>
  <printOptions horizontalCentered="1"/>
  <pageMargins left="0.3" right="0.3" top="0.3" bottom="0.3" header="0" footer="0"/>
  <pageSetup orientation="portrait" r:id="rId1"/>
  <headerFooter alignWithMargins="0">
    <oddHeader>&amp;C&amp;"Palatino Linotype,Bold"&amp;14Foster Care:
Number of Children in Care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48"/>
  <sheetViews>
    <sheetView workbookViewId="0">
      <pane ySplit="1" topLeftCell="A2" activePane="bottomLeft" state="frozen"/>
      <selection pane="bottomLeft" activeCell="A2" sqref="A2"/>
    </sheetView>
  </sheetViews>
  <sheetFormatPr defaultColWidth="9.109375" defaultRowHeight="16.2" x14ac:dyDescent="0.35"/>
  <cols>
    <col min="1" max="2" width="9.109375" style="10"/>
    <col min="3" max="3" width="10.6640625" style="9" customWidth="1"/>
    <col min="4" max="4" width="16.44140625" style="9" customWidth="1"/>
    <col min="5" max="5" width="17.109375" style="9" customWidth="1"/>
    <col min="6" max="6" width="13.44140625" style="9" customWidth="1"/>
    <col min="7" max="7" width="14.33203125" style="17" customWidth="1"/>
    <col min="8" max="8" width="9.109375" style="10"/>
    <col min="9" max="9" width="9.109375" style="11"/>
    <col min="10" max="16384" width="9.109375" style="10"/>
  </cols>
  <sheetData>
    <row r="1" spans="3:7" ht="48.6" x14ac:dyDescent="0.35">
      <c r="C1" s="7" t="s">
        <v>29</v>
      </c>
      <c r="D1" s="7" t="s">
        <v>25</v>
      </c>
      <c r="E1" s="7" t="s">
        <v>26</v>
      </c>
      <c r="F1" s="7" t="s">
        <v>27</v>
      </c>
      <c r="G1" s="7" t="s">
        <v>28</v>
      </c>
    </row>
    <row r="2" spans="3:7" ht="13.95" customHeight="1" x14ac:dyDescent="0.35">
      <c r="C2" s="12">
        <v>1976</v>
      </c>
      <c r="D2" s="13">
        <v>11303</v>
      </c>
      <c r="E2" s="14"/>
      <c r="F2" s="15"/>
      <c r="G2" s="18"/>
    </row>
    <row r="3" spans="3:7" ht="13.95" customHeight="1" x14ac:dyDescent="0.35">
      <c r="C3" s="12">
        <v>1977</v>
      </c>
      <c r="D3" s="13">
        <v>10827</v>
      </c>
      <c r="E3" s="14"/>
      <c r="F3" s="15"/>
      <c r="G3" s="18"/>
    </row>
    <row r="4" spans="3:7" ht="13.95" customHeight="1" x14ac:dyDescent="0.35">
      <c r="C4" s="12">
        <v>1978</v>
      </c>
      <c r="D4" s="13">
        <v>10199</v>
      </c>
      <c r="E4" s="14"/>
      <c r="F4" s="15"/>
      <c r="G4" s="18"/>
    </row>
    <row r="5" spans="3:7" ht="13.95" customHeight="1" x14ac:dyDescent="0.35">
      <c r="C5" s="12">
        <v>1979</v>
      </c>
      <c r="D5" s="13">
        <v>9852</v>
      </c>
      <c r="E5" s="14"/>
      <c r="F5" s="15"/>
      <c r="G5" s="18"/>
    </row>
    <row r="6" spans="3:7" ht="13.95" customHeight="1" x14ac:dyDescent="0.35">
      <c r="C6" s="12">
        <v>1980</v>
      </c>
      <c r="D6" s="13">
        <v>8751</v>
      </c>
      <c r="E6" s="14"/>
      <c r="F6" s="15"/>
      <c r="G6" s="18"/>
    </row>
    <row r="7" spans="3:7" ht="13.95" customHeight="1" x14ac:dyDescent="0.35">
      <c r="C7" s="12">
        <v>1981</v>
      </c>
      <c r="D7" s="13">
        <v>8183</v>
      </c>
      <c r="E7" s="14"/>
      <c r="F7" s="15"/>
      <c r="G7" s="18"/>
    </row>
    <row r="8" spans="3:7" ht="13.95" customHeight="1" x14ac:dyDescent="0.35">
      <c r="C8" s="12">
        <v>1982</v>
      </c>
      <c r="D8" s="13">
        <v>7085</v>
      </c>
      <c r="E8" s="14"/>
      <c r="F8" s="15"/>
      <c r="G8" s="18"/>
    </row>
    <row r="9" spans="3:7" ht="13.95" customHeight="1" x14ac:dyDescent="0.35">
      <c r="C9" s="12">
        <v>1983</v>
      </c>
      <c r="D9" s="13">
        <v>6959</v>
      </c>
      <c r="E9" s="14"/>
      <c r="F9" s="15"/>
      <c r="G9" s="18"/>
    </row>
    <row r="10" spans="3:7" ht="13.95" customHeight="1" x14ac:dyDescent="0.35">
      <c r="C10" s="12">
        <v>1984</v>
      </c>
      <c r="D10" s="13">
        <v>6408</v>
      </c>
      <c r="E10" s="14"/>
      <c r="F10" s="15"/>
      <c r="G10" s="18"/>
    </row>
    <row r="11" spans="3:7" ht="13.95" customHeight="1" x14ac:dyDescent="0.35">
      <c r="C11" s="12">
        <v>1985</v>
      </c>
      <c r="D11" s="13">
        <v>6101</v>
      </c>
      <c r="E11" s="14"/>
      <c r="F11" s="15"/>
      <c r="G11" s="18"/>
    </row>
    <row r="12" spans="3:7" ht="13.95" customHeight="1" x14ac:dyDescent="0.35">
      <c r="C12" s="12">
        <v>1986</v>
      </c>
      <c r="D12" s="13">
        <v>5810</v>
      </c>
      <c r="E12" s="14"/>
      <c r="F12" s="15"/>
      <c r="G12" s="18"/>
    </row>
    <row r="13" spans="3:7" ht="13.95" customHeight="1" x14ac:dyDescent="0.35">
      <c r="C13" s="12">
        <v>1987</v>
      </c>
      <c r="D13" s="13">
        <v>5773</v>
      </c>
      <c r="E13" s="14"/>
      <c r="F13" s="15"/>
      <c r="G13" s="18"/>
    </row>
    <row r="14" spans="3:7" ht="13.95" customHeight="1" x14ac:dyDescent="0.35">
      <c r="C14" s="12">
        <v>1988</v>
      </c>
      <c r="D14" s="13">
        <v>5883</v>
      </c>
      <c r="E14" s="14"/>
      <c r="F14" s="15"/>
      <c r="G14" s="18"/>
    </row>
    <row r="15" spans="3:7" ht="13.95" customHeight="1" x14ac:dyDescent="0.35">
      <c r="C15" s="12">
        <v>1989</v>
      </c>
      <c r="D15" s="13">
        <v>5992</v>
      </c>
      <c r="E15" s="14"/>
      <c r="F15" s="15"/>
      <c r="G15" s="18"/>
    </row>
    <row r="16" spans="3:7" ht="13.95" customHeight="1" x14ac:dyDescent="0.35">
      <c r="C16" s="12">
        <v>1990</v>
      </c>
      <c r="D16" s="13">
        <v>6217</v>
      </c>
      <c r="E16" s="14"/>
      <c r="F16" s="15"/>
      <c r="G16" s="18"/>
    </row>
    <row r="17" spans="3:12" ht="13.95" customHeight="1" x14ac:dyDescent="0.35">
      <c r="C17" s="12">
        <v>1991</v>
      </c>
      <c r="D17" s="13">
        <v>6303</v>
      </c>
      <c r="E17" s="14"/>
      <c r="F17" s="15"/>
      <c r="G17" s="18"/>
    </row>
    <row r="18" spans="3:12" ht="13.95" customHeight="1" x14ac:dyDescent="0.35">
      <c r="C18" s="12">
        <v>1992</v>
      </c>
      <c r="D18" s="13">
        <v>6035</v>
      </c>
      <c r="E18" s="14"/>
      <c r="F18" s="15"/>
      <c r="G18" s="18"/>
    </row>
    <row r="19" spans="3:12" ht="13.95" customHeight="1" x14ac:dyDescent="0.35">
      <c r="C19" s="12">
        <v>1993</v>
      </c>
      <c r="D19" s="13">
        <v>6229</v>
      </c>
      <c r="E19" s="14"/>
      <c r="F19" s="15"/>
      <c r="G19" s="18"/>
    </row>
    <row r="20" spans="3:12" ht="13.95" customHeight="1" x14ac:dyDescent="0.35">
      <c r="C20" s="12">
        <v>1994</v>
      </c>
      <c r="D20" s="13">
        <v>6313</v>
      </c>
      <c r="E20" s="14"/>
      <c r="F20" s="15"/>
      <c r="G20" s="18"/>
    </row>
    <row r="21" spans="3:12" ht="13.95" customHeight="1" x14ac:dyDescent="0.35">
      <c r="C21" s="12">
        <v>1995</v>
      </c>
      <c r="D21" s="13">
        <v>6841</v>
      </c>
      <c r="E21" s="14"/>
      <c r="F21" s="15"/>
      <c r="G21" s="18"/>
    </row>
    <row r="22" spans="3:12" ht="13.95" customHeight="1" x14ac:dyDescent="0.35">
      <c r="C22" s="12">
        <v>1996</v>
      </c>
      <c r="D22" s="13">
        <v>7201</v>
      </c>
      <c r="E22" s="21"/>
      <c r="F22" s="22">
        <v>0.37966949034856268</v>
      </c>
      <c r="G22" s="23"/>
    </row>
    <row r="23" spans="3:12" ht="13.95" customHeight="1" x14ac:dyDescent="0.35">
      <c r="C23" s="12">
        <v>1997</v>
      </c>
      <c r="D23" s="13">
        <v>7446</v>
      </c>
      <c r="E23" s="21"/>
      <c r="F23" s="22">
        <v>0.47609454740800428</v>
      </c>
      <c r="G23" s="23"/>
    </row>
    <row r="24" spans="3:12" ht="13.95" customHeight="1" x14ac:dyDescent="0.35">
      <c r="C24" s="12">
        <v>1998</v>
      </c>
      <c r="D24" s="13">
        <v>7756</v>
      </c>
      <c r="E24" s="21"/>
      <c r="F24" s="22">
        <v>0.46995874161939144</v>
      </c>
      <c r="G24" s="23"/>
    </row>
    <row r="25" spans="3:12" ht="13.95" customHeight="1" x14ac:dyDescent="0.35">
      <c r="C25" s="12">
        <v>1999</v>
      </c>
      <c r="D25" s="13">
        <v>7572</v>
      </c>
      <c r="E25" s="21"/>
      <c r="F25" s="22">
        <v>0.51003697834125727</v>
      </c>
      <c r="G25" s="23"/>
    </row>
    <row r="26" spans="3:12" ht="13.95" customHeight="1" x14ac:dyDescent="0.35">
      <c r="C26" s="12">
        <v>2000</v>
      </c>
      <c r="D26" s="13">
        <v>7585</v>
      </c>
      <c r="E26" s="21"/>
      <c r="F26" s="22">
        <v>0.50995385629531975</v>
      </c>
      <c r="G26" s="23"/>
    </row>
    <row r="27" spans="3:12" ht="13.95" customHeight="1" x14ac:dyDescent="0.35">
      <c r="C27" s="12">
        <v>2001</v>
      </c>
      <c r="D27" s="13">
        <v>7585</v>
      </c>
      <c r="E27" s="21"/>
      <c r="F27" s="22">
        <v>0.49136453526697427</v>
      </c>
      <c r="G27" s="23"/>
    </row>
    <row r="28" spans="3:12" ht="13.95" customHeight="1" x14ac:dyDescent="0.35">
      <c r="C28" s="12">
        <v>2002</v>
      </c>
      <c r="D28" s="13">
        <v>8086</v>
      </c>
      <c r="E28" s="21"/>
      <c r="F28" s="22">
        <v>0.53846153846153844</v>
      </c>
      <c r="G28" s="23"/>
    </row>
    <row r="29" spans="3:12" ht="13.95" customHeight="1" x14ac:dyDescent="0.35">
      <c r="C29" s="12">
        <v>2003</v>
      </c>
      <c r="D29" s="13">
        <v>7916</v>
      </c>
      <c r="E29" s="21">
        <v>3194</v>
      </c>
      <c r="F29" s="22">
        <v>0.54863567458312279</v>
      </c>
      <c r="G29" s="23">
        <v>20.5</v>
      </c>
    </row>
    <row r="30" spans="3:12" ht="13.95" customHeight="1" x14ac:dyDescent="0.35">
      <c r="C30" s="12">
        <v>2004</v>
      </c>
      <c r="D30" s="13">
        <v>8055</v>
      </c>
      <c r="E30" s="21">
        <v>3265</v>
      </c>
      <c r="F30" s="22">
        <v>0.51558038485412783</v>
      </c>
      <c r="G30" s="23">
        <v>19.399999999999999</v>
      </c>
    </row>
    <row r="31" spans="3:12" ht="13.95" customHeight="1" x14ac:dyDescent="0.35">
      <c r="C31" s="12">
        <v>2005</v>
      </c>
      <c r="D31" s="13">
        <v>8125</v>
      </c>
      <c r="E31" s="21">
        <v>3195</v>
      </c>
      <c r="F31" s="22">
        <v>0.5232</v>
      </c>
      <c r="G31" s="23">
        <v>19.600000000000001</v>
      </c>
    </row>
    <row r="32" spans="3:12" ht="13.95" customHeight="1" x14ac:dyDescent="0.35">
      <c r="C32" s="12">
        <v>2006</v>
      </c>
      <c r="D32" s="13">
        <v>8122</v>
      </c>
      <c r="E32" s="21">
        <v>3499</v>
      </c>
      <c r="F32" s="22">
        <v>0.5419847328244275</v>
      </c>
      <c r="G32" s="23">
        <v>17.600000000000001</v>
      </c>
      <c r="H32" s="9"/>
      <c r="I32" s="16"/>
      <c r="J32" s="9"/>
      <c r="K32" s="9"/>
      <c r="L32" s="9"/>
    </row>
    <row r="33" spans="3:12" ht="13.95" customHeight="1" x14ac:dyDescent="0.35">
      <c r="C33" s="12">
        <v>2007</v>
      </c>
      <c r="D33" s="13">
        <v>8173</v>
      </c>
      <c r="E33" s="21">
        <v>3346</v>
      </c>
      <c r="F33" s="22">
        <v>0.52200000000000002</v>
      </c>
      <c r="G33" s="23">
        <v>16.899999999999999</v>
      </c>
      <c r="H33" s="9"/>
      <c r="I33" s="16"/>
      <c r="J33" s="9"/>
      <c r="K33" s="9"/>
      <c r="L33" s="9"/>
    </row>
    <row r="34" spans="3:12" ht="13.95" customHeight="1" x14ac:dyDescent="0.35">
      <c r="C34" s="12">
        <v>2008</v>
      </c>
      <c r="D34" s="13">
        <v>7764</v>
      </c>
      <c r="E34" s="21">
        <v>3047</v>
      </c>
      <c r="F34" s="22">
        <v>0.49490000000000001</v>
      </c>
      <c r="G34" s="23">
        <v>18.899999999999999</v>
      </c>
      <c r="H34" s="9"/>
      <c r="I34" s="16"/>
      <c r="J34" s="9"/>
      <c r="K34" s="9"/>
      <c r="L34" s="9"/>
    </row>
    <row r="35" spans="3:12" ht="13.95" customHeight="1" x14ac:dyDescent="0.35">
      <c r="C35" s="12">
        <v>2009</v>
      </c>
      <c r="D35" s="13">
        <v>6424</v>
      </c>
      <c r="E35" s="21">
        <v>2629</v>
      </c>
      <c r="F35" s="22">
        <v>0.49180000000000001</v>
      </c>
      <c r="G35" s="23">
        <v>20.04</v>
      </c>
      <c r="H35" s="9"/>
      <c r="I35" s="16"/>
      <c r="J35" s="9"/>
      <c r="K35" s="9"/>
      <c r="L35" s="9"/>
    </row>
    <row r="36" spans="3:12" ht="13.95" customHeight="1" x14ac:dyDescent="0.35">
      <c r="C36" s="12">
        <v>2010</v>
      </c>
      <c r="D36" s="13">
        <v>5643</v>
      </c>
      <c r="E36" s="21">
        <v>2624</v>
      </c>
      <c r="F36" s="22">
        <v>0.47360000000000002</v>
      </c>
      <c r="G36" s="23">
        <v>18.920000000000002</v>
      </c>
      <c r="H36" s="9"/>
      <c r="I36" s="16"/>
      <c r="J36" s="9"/>
      <c r="K36" s="9"/>
      <c r="L36" s="9"/>
    </row>
    <row r="37" spans="3:12" ht="13.95" customHeight="1" x14ac:dyDescent="0.35">
      <c r="C37" s="12">
        <v>2011</v>
      </c>
      <c r="D37" s="13">
        <v>5085</v>
      </c>
      <c r="E37" s="21">
        <v>2442</v>
      </c>
      <c r="F37" s="22">
        <v>0.48799999999999999</v>
      </c>
      <c r="G37" s="23">
        <v>16.8</v>
      </c>
      <c r="H37" s="9"/>
      <c r="I37" s="16"/>
      <c r="J37" s="9"/>
      <c r="K37" s="9"/>
      <c r="L37" s="9"/>
    </row>
    <row r="38" spans="3:12" ht="13.95" customHeight="1" x14ac:dyDescent="0.35">
      <c r="C38" s="12">
        <v>2012</v>
      </c>
      <c r="D38" s="13">
        <v>4795</v>
      </c>
      <c r="E38" s="21">
        <v>2530</v>
      </c>
      <c r="F38" s="22">
        <v>0.47220000000000001</v>
      </c>
      <c r="G38" s="23">
        <v>15.34</v>
      </c>
      <c r="H38" s="9"/>
      <c r="I38" s="16"/>
      <c r="J38" s="9"/>
      <c r="K38" s="9"/>
      <c r="L38" s="9"/>
    </row>
    <row r="39" spans="3:12" ht="13.95" customHeight="1" x14ac:dyDescent="0.35">
      <c r="C39" s="12">
        <v>2013</v>
      </c>
      <c r="D39" s="13">
        <v>4412</v>
      </c>
      <c r="E39" s="21">
        <v>2394</v>
      </c>
      <c r="F39" s="22">
        <v>0.4753</v>
      </c>
      <c r="G39" s="23">
        <v>15.1</v>
      </c>
      <c r="H39" s="9"/>
      <c r="I39" s="16"/>
      <c r="J39" s="9"/>
      <c r="K39" s="9"/>
      <c r="L39" s="9"/>
    </row>
    <row r="40" spans="3:12" ht="13.95" customHeight="1" x14ac:dyDescent="0.35">
      <c r="C40" s="12">
        <v>2014</v>
      </c>
      <c r="D40" s="13">
        <v>4651</v>
      </c>
      <c r="E40" s="21">
        <v>2777</v>
      </c>
      <c r="F40" s="22">
        <v>0.54400000000000004</v>
      </c>
      <c r="G40" s="23">
        <v>13.1</v>
      </c>
      <c r="H40" s="9"/>
      <c r="I40" s="16"/>
      <c r="J40" s="9"/>
      <c r="K40" s="9"/>
      <c r="L40" s="9"/>
    </row>
    <row r="41" spans="3:12" ht="13.95" customHeight="1" x14ac:dyDescent="0.35">
      <c r="C41" s="12">
        <v>2015</v>
      </c>
      <c r="D41" s="13">
        <v>4762</v>
      </c>
      <c r="E41" s="21">
        <v>2706</v>
      </c>
      <c r="F41" s="22">
        <v>0.51400000000000001</v>
      </c>
      <c r="G41" s="23">
        <v>14</v>
      </c>
      <c r="H41" s="9"/>
      <c r="I41" s="16"/>
      <c r="J41" s="9"/>
      <c r="K41" s="9"/>
      <c r="L41" s="9"/>
    </row>
    <row r="42" spans="3:12" ht="13.95" customHeight="1" x14ac:dyDescent="0.35">
      <c r="C42" s="12">
        <v>2016</v>
      </c>
      <c r="D42" s="13">
        <v>4913</v>
      </c>
      <c r="E42" s="21">
        <v>2729</v>
      </c>
      <c r="F42" s="22">
        <v>0.53700000000000003</v>
      </c>
      <c r="G42" s="23">
        <v>14.1</v>
      </c>
      <c r="H42" s="9"/>
      <c r="I42" s="16"/>
      <c r="J42" s="9"/>
      <c r="K42" s="9"/>
      <c r="L42" s="9"/>
    </row>
    <row r="43" spans="3:12" ht="13.95" customHeight="1" x14ac:dyDescent="0.35">
      <c r="C43" s="12">
        <v>2017</v>
      </c>
      <c r="D43" s="13">
        <v>4965</v>
      </c>
      <c r="E43" s="21">
        <v>2641</v>
      </c>
      <c r="F43" s="22">
        <v>0.61499999999999999</v>
      </c>
      <c r="G43" s="23">
        <v>14.6</v>
      </c>
    </row>
    <row r="44" spans="3:12" ht="13.95" customHeight="1" x14ac:dyDescent="0.35">
      <c r="C44" s="12">
        <v>2018</v>
      </c>
      <c r="D44" s="13">
        <v>4878</v>
      </c>
      <c r="E44" s="21">
        <v>2742</v>
      </c>
      <c r="F44" s="22">
        <v>0.629</v>
      </c>
      <c r="G44" s="23">
        <v>14.05</v>
      </c>
    </row>
    <row r="45" spans="3:12" ht="13.95" customHeight="1" x14ac:dyDescent="0.35">
      <c r="C45" s="12">
        <v>2019</v>
      </c>
      <c r="D45" s="13">
        <v>4958</v>
      </c>
      <c r="E45" s="21">
        <v>2661</v>
      </c>
      <c r="F45" s="22">
        <v>0.55200000000000005</v>
      </c>
      <c r="G45" s="23">
        <v>13.54</v>
      </c>
    </row>
    <row r="46" spans="3:12" ht="13.95" customHeight="1" x14ac:dyDescent="0.35">
      <c r="C46" s="19">
        <v>2020</v>
      </c>
      <c r="D46" s="28">
        <v>4819</v>
      </c>
      <c r="E46" s="29">
        <v>2561</v>
      </c>
      <c r="F46" s="30">
        <v>0.46889999999999998</v>
      </c>
      <c r="G46" s="31">
        <v>14.9</v>
      </c>
    </row>
    <row r="47" spans="3:12" ht="30.75" customHeight="1" x14ac:dyDescent="0.35">
      <c r="C47" s="32" t="s">
        <v>33</v>
      </c>
      <c r="D47" s="32"/>
      <c r="E47" s="32"/>
      <c r="F47" s="32"/>
      <c r="G47" s="32"/>
    </row>
    <row r="48" spans="3:12" x14ac:dyDescent="0.35">
      <c r="C48" s="33" t="s">
        <v>34</v>
      </c>
      <c r="D48" s="33"/>
      <c r="E48" s="33"/>
      <c r="F48" s="33"/>
      <c r="G48" s="33"/>
    </row>
  </sheetData>
  <mergeCells count="2">
    <mergeCell ref="C47:G47"/>
    <mergeCell ref="C48:G48"/>
  </mergeCells>
  <printOptions horizontalCentered="1"/>
  <pageMargins left="0.3" right="0.3" top="0.3" bottom="0.3" header="0" footer="0"/>
  <pageSetup orientation="portrait" r:id="rId1"/>
  <headerFooter alignWithMargins="0">
    <oddHeader>&amp;C&amp;"Palatino Linotype,Bold"&amp;14Foster Care:
Number of Children in Care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2"/>
  <sheetViews>
    <sheetView tabSelected="1" workbookViewId="0">
      <pane ySplit="1" topLeftCell="A2" activePane="bottomLeft" state="frozen"/>
      <selection pane="bottomLeft" activeCell="A2" sqref="A2:XFD2"/>
    </sheetView>
  </sheetViews>
  <sheetFormatPr defaultColWidth="9.109375" defaultRowHeight="16.2" x14ac:dyDescent="0.35"/>
  <cols>
    <col min="1" max="2" width="9.109375" style="10"/>
    <col min="3" max="3" width="10.6640625" style="9" customWidth="1"/>
    <col min="4" max="4" width="16.44140625" style="9" customWidth="1"/>
    <col min="5" max="5" width="17.109375" style="9" customWidth="1"/>
    <col min="6" max="6" width="13.44140625" style="9" customWidth="1"/>
    <col min="7" max="7" width="14.33203125" style="17" customWidth="1"/>
    <col min="8" max="8" width="9.109375" style="10"/>
    <col min="9" max="9" width="9.109375" style="11"/>
    <col min="10" max="16384" width="9.109375" style="10"/>
  </cols>
  <sheetData>
    <row r="1" spans="2:9" ht="18.600000000000001" x14ac:dyDescent="0.4">
      <c r="B1" s="34" t="s">
        <v>31</v>
      </c>
      <c r="C1" s="34"/>
      <c r="D1" s="34"/>
      <c r="E1" s="34"/>
      <c r="F1" s="34"/>
      <c r="G1" s="34"/>
      <c r="H1" s="34"/>
      <c r="I1" s="34"/>
    </row>
    <row r="2" spans="2:9" ht="18.600000000000001" x14ac:dyDescent="0.4">
      <c r="B2" s="34" t="s">
        <v>30</v>
      </c>
      <c r="C2" s="34"/>
      <c r="D2" s="34"/>
      <c r="E2" s="34"/>
      <c r="F2" s="34"/>
      <c r="G2" s="34"/>
      <c r="H2" s="34"/>
      <c r="I2" s="34"/>
    </row>
    <row r="15" spans="2:9" ht="65.25" customHeight="1" x14ac:dyDescent="0.35">
      <c r="C15" s="7" t="s">
        <v>29</v>
      </c>
      <c r="D15" s="7" t="s">
        <v>25</v>
      </c>
      <c r="E15" s="7" t="s">
        <v>26</v>
      </c>
      <c r="F15" s="7" t="s">
        <v>27</v>
      </c>
      <c r="G15" s="7" t="s">
        <v>28</v>
      </c>
    </row>
    <row r="16" spans="2:9" ht="15" hidden="1" customHeight="1" x14ac:dyDescent="0.35">
      <c r="C16" s="12">
        <v>1976</v>
      </c>
      <c r="D16" s="13">
        <v>11303</v>
      </c>
      <c r="E16" s="14"/>
      <c r="F16" s="15"/>
      <c r="G16" s="18"/>
    </row>
    <row r="17" spans="3:7" ht="12" hidden="1" customHeight="1" x14ac:dyDescent="0.35">
      <c r="C17" s="12">
        <v>1977</v>
      </c>
      <c r="D17" s="13">
        <v>10827</v>
      </c>
      <c r="E17" s="14"/>
      <c r="F17" s="15"/>
      <c r="G17" s="18"/>
    </row>
    <row r="18" spans="3:7" ht="12" hidden="1" customHeight="1" x14ac:dyDescent="0.35">
      <c r="C18" s="12">
        <v>1978</v>
      </c>
      <c r="D18" s="13">
        <v>10199</v>
      </c>
      <c r="E18" s="14"/>
      <c r="F18" s="15"/>
      <c r="G18" s="18"/>
    </row>
    <row r="19" spans="3:7" ht="12" hidden="1" customHeight="1" x14ac:dyDescent="0.35">
      <c r="C19" s="12">
        <v>1979</v>
      </c>
      <c r="D19" s="13">
        <v>9852</v>
      </c>
      <c r="E19" s="14"/>
      <c r="F19" s="15"/>
      <c r="G19" s="18"/>
    </row>
    <row r="20" spans="3:7" ht="12" hidden="1" customHeight="1" x14ac:dyDescent="0.35">
      <c r="C20" s="12">
        <v>1980</v>
      </c>
      <c r="D20" s="13">
        <v>8751</v>
      </c>
      <c r="E20" s="14"/>
      <c r="F20" s="15"/>
      <c r="G20" s="18"/>
    </row>
    <row r="21" spans="3:7" ht="12" hidden="1" customHeight="1" x14ac:dyDescent="0.35">
      <c r="C21" s="12">
        <v>1981</v>
      </c>
      <c r="D21" s="13">
        <v>8183</v>
      </c>
      <c r="E21" s="14"/>
      <c r="F21" s="15"/>
      <c r="G21" s="18"/>
    </row>
    <row r="22" spans="3:7" ht="12" hidden="1" customHeight="1" x14ac:dyDescent="0.35">
      <c r="C22" s="12">
        <v>1982</v>
      </c>
      <c r="D22" s="13">
        <v>7085</v>
      </c>
      <c r="E22" s="14"/>
      <c r="F22" s="15"/>
      <c r="G22" s="18"/>
    </row>
    <row r="23" spans="3:7" ht="12" hidden="1" customHeight="1" x14ac:dyDescent="0.35">
      <c r="C23" s="12">
        <v>1983</v>
      </c>
      <c r="D23" s="13">
        <v>6959</v>
      </c>
      <c r="E23" s="14"/>
      <c r="F23" s="15"/>
      <c r="G23" s="18"/>
    </row>
    <row r="24" spans="3:7" ht="12" hidden="1" customHeight="1" x14ac:dyDescent="0.35">
      <c r="C24" s="12">
        <v>1984</v>
      </c>
      <c r="D24" s="13">
        <v>6408</v>
      </c>
      <c r="E24" s="14"/>
      <c r="F24" s="15"/>
      <c r="G24" s="18"/>
    </row>
    <row r="25" spans="3:7" ht="12" hidden="1" customHeight="1" x14ac:dyDescent="0.35">
      <c r="C25" s="12">
        <v>1985</v>
      </c>
      <c r="D25" s="13">
        <v>6101</v>
      </c>
      <c r="E25" s="14"/>
      <c r="F25" s="15"/>
      <c r="G25" s="18"/>
    </row>
    <row r="26" spans="3:7" ht="12" hidden="1" customHeight="1" x14ac:dyDescent="0.35">
      <c r="C26" s="12">
        <v>1986</v>
      </c>
      <c r="D26" s="13">
        <v>5810</v>
      </c>
      <c r="E26" s="14"/>
      <c r="F26" s="15"/>
      <c r="G26" s="18"/>
    </row>
    <row r="27" spans="3:7" ht="12" hidden="1" customHeight="1" x14ac:dyDescent="0.35">
      <c r="C27" s="12">
        <v>1987</v>
      </c>
      <c r="D27" s="13">
        <v>5773</v>
      </c>
      <c r="E27" s="14"/>
      <c r="F27" s="15"/>
      <c r="G27" s="18"/>
    </row>
    <row r="28" spans="3:7" ht="12" hidden="1" customHeight="1" x14ac:dyDescent="0.35">
      <c r="C28" s="12">
        <v>1988</v>
      </c>
      <c r="D28" s="13">
        <v>5883</v>
      </c>
      <c r="E28" s="14"/>
      <c r="F28" s="15"/>
      <c r="G28" s="18"/>
    </row>
    <row r="29" spans="3:7" ht="12" hidden="1" customHeight="1" x14ac:dyDescent="0.35">
      <c r="C29" s="12">
        <v>1989</v>
      </c>
      <c r="D29" s="13">
        <v>5992</v>
      </c>
      <c r="E29" s="14"/>
      <c r="F29" s="15"/>
      <c r="G29" s="18"/>
    </row>
    <row r="30" spans="3:7" ht="12" hidden="1" customHeight="1" x14ac:dyDescent="0.35">
      <c r="C30" s="12">
        <v>1990</v>
      </c>
      <c r="D30" s="13">
        <v>6217</v>
      </c>
      <c r="E30" s="14"/>
      <c r="F30" s="15"/>
      <c r="G30" s="18"/>
    </row>
    <row r="31" spans="3:7" ht="12" hidden="1" customHeight="1" x14ac:dyDescent="0.35">
      <c r="C31" s="12">
        <v>1991</v>
      </c>
      <c r="D31" s="13">
        <v>6303</v>
      </c>
      <c r="E31" s="14"/>
      <c r="F31" s="15"/>
      <c r="G31" s="18"/>
    </row>
    <row r="32" spans="3:7" ht="12" hidden="1" customHeight="1" x14ac:dyDescent="0.35">
      <c r="C32" s="12">
        <v>1992</v>
      </c>
      <c r="D32" s="13">
        <v>6035</v>
      </c>
      <c r="E32" s="14"/>
      <c r="F32" s="15"/>
      <c r="G32" s="18"/>
    </row>
    <row r="33" spans="3:12" ht="12" hidden="1" customHeight="1" x14ac:dyDescent="0.35">
      <c r="C33" s="12">
        <v>1993</v>
      </c>
      <c r="D33" s="13">
        <v>6229</v>
      </c>
      <c r="E33" s="14"/>
      <c r="F33" s="15"/>
      <c r="G33" s="18"/>
    </row>
    <row r="34" spans="3:12" ht="12" hidden="1" customHeight="1" x14ac:dyDescent="0.35">
      <c r="C34" s="12">
        <v>1994</v>
      </c>
      <c r="D34" s="13">
        <v>6313</v>
      </c>
      <c r="E34" s="14"/>
      <c r="F34" s="15"/>
      <c r="G34" s="18"/>
    </row>
    <row r="35" spans="3:12" ht="12" hidden="1" customHeight="1" x14ac:dyDescent="0.35">
      <c r="C35" s="12">
        <v>1995</v>
      </c>
      <c r="D35" s="13">
        <v>6841</v>
      </c>
      <c r="E35" s="14"/>
      <c r="F35" s="15"/>
      <c r="G35" s="18"/>
    </row>
    <row r="36" spans="3:12" ht="14.1" customHeight="1" x14ac:dyDescent="0.35">
      <c r="C36" s="12">
        <v>1996</v>
      </c>
      <c r="D36" s="13">
        <v>7201</v>
      </c>
      <c r="E36" s="21"/>
      <c r="F36" s="22">
        <v>0.37966949034856268</v>
      </c>
      <c r="G36" s="23"/>
    </row>
    <row r="37" spans="3:12" ht="14.1" customHeight="1" x14ac:dyDescent="0.35">
      <c r="C37" s="12">
        <v>1997</v>
      </c>
      <c r="D37" s="13">
        <v>7446</v>
      </c>
      <c r="E37" s="21"/>
      <c r="F37" s="22">
        <v>0.47609454740800428</v>
      </c>
      <c r="G37" s="23"/>
    </row>
    <row r="38" spans="3:12" ht="14.1" customHeight="1" x14ac:dyDescent="0.35">
      <c r="C38" s="12">
        <v>1998</v>
      </c>
      <c r="D38" s="13">
        <v>7756</v>
      </c>
      <c r="E38" s="21"/>
      <c r="F38" s="22">
        <v>0.46995874161939144</v>
      </c>
      <c r="G38" s="23"/>
    </row>
    <row r="39" spans="3:12" ht="14.1" customHeight="1" x14ac:dyDescent="0.35">
      <c r="C39" s="12">
        <v>1999</v>
      </c>
      <c r="D39" s="13">
        <v>7572</v>
      </c>
      <c r="E39" s="21"/>
      <c r="F39" s="22">
        <v>0.51003697834125727</v>
      </c>
      <c r="G39" s="23"/>
    </row>
    <row r="40" spans="3:12" ht="14.1" customHeight="1" x14ac:dyDescent="0.35">
      <c r="C40" s="12">
        <v>2000</v>
      </c>
      <c r="D40" s="13">
        <v>7585</v>
      </c>
      <c r="E40" s="21"/>
      <c r="F40" s="22">
        <v>0.50995385629531975</v>
      </c>
      <c r="G40" s="23"/>
    </row>
    <row r="41" spans="3:12" ht="14.1" customHeight="1" x14ac:dyDescent="0.35">
      <c r="C41" s="12">
        <v>2001</v>
      </c>
      <c r="D41" s="13">
        <v>7585</v>
      </c>
      <c r="E41" s="21"/>
      <c r="F41" s="22">
        <v>0.49136453526697427</v>
      </c>
      <c r="G41" s="23"/>
    </row>
    <row r="42" spans="3:12" ht="14.1" customHeight="1" x14ac:dyDescent="0.35">
      <c r="C42" s="12">
        <v>2002</v>
      </c>
      <c r="D42" s="13">
        <v>8086</v>
      </c>
      <c r="E42" s="21"/>
      <c r="F42" s="22">
        <v>0.53846153846153844</v>
      </c>
      <c r="G42" s="23"/>
    </row>
    <row r="43" spans="3:12" ht="14.1" customHeight="1" x14ac:dyDescent="0.35">
      <c r="C43" s="12">
        <v>2003</v>
      </c>
      <c r="D43" s="13">
        <v>7916</v>
      </c>
      <c r="E43" s="21">
        <v>3194</v>
      </c>
      <c r="F43" s="22">
        <v>0.54863567458312279</v>
      </c>
      <c r="G43" s="23">
        <v>20.5</v>
      </c>
    </row>
    <row r="44" spans="3:12" ht="14.1" customHeight="1" x14ac:dyDescent="0.35">
      <c r="C44" s="12">
        <v>2004</v>
      </c>
      <c r="D44" s="13">
        <v>8055</v>
      </c>
      <c r="E44" s="21">
        <v>3265</v>
      </c>
      <c r="F44" s="22">
        <v>0.51558038485412783</v>
      </c>
      <c r="G44" s="23">
        <v>19.399999999999999</v>
      </c>
    </row>
    <row r="45" spans="3:12" ht="14.1" customHeight="1" x14ac:dyDescent="0.35">
      <c r="C45" s="12">
        <v>2005</v>
      </c>
      <c r="D45" s="13">
        <v>8125</v>
      </c>
      <c r="E45" s="21">
        <v>3195</v>
      </c>
      <c r="F45" s="22">
        <v>0.5232</v>
      </c>
      <c r="G45" s="23">
        <v>19.600000000000001</v>
      </c>
    </row>
    <row r="46" spans="3:12" ht="14.1" customHeight="1" x14ac:dyDescent="0.35">
      <c r="C46" s="12">
        <v>2006</v>
      </c>
      <c r="D46" s="13">
        <v>8122</v>
      </c>
      <c r="E46" s="21">
        <v>3499</v>
      </c>
      <c r="F46" s="22">
        <v>0.5419847328244275</v>
      </c>
      <c r="G46" s="23">
        <v>17.600000000000001</v>
      </c>
      <c r="H46" s="9"/>
      <c r="I46" s="16"/>
      <c r="J46" s="9"/>
      <c r="K46" s="9"/>
      <c r="L46" s="9"/>
    </row>
    <row r="47" spans="3:12" ht="14.1" customHeight="1" x14ac:dyDescent="0.35">
      <c r="C47" s="12">
        <v>2007</v>
      </c>
      <c r="D47" s="13">
        <v>8173</v>
      </c>
      <c r="E47" s="21">
        <v>3346</v>
      </c>
      <c r="F47" s="22">
        <v>0.52200000000000002</v>
      </c>
      <c r="G47" s="23">
        <v>16.899999999999999</v>
      </c>
      <c r="H47" s="9"/>
      <c r="I47" s="16"/>
      <c r="J47" s="9"/>
      <c r="K47" s="9"/>
      <c r="L47" s="9"/>
    </row>
    <row r="48" spans="3:12" ht="14.1" customHeight="1" x14ac:dyDescent="0.35">
      <c r="C48" s="12">
        <v>2008</v>
      </c>
      <c r="D48" s="13">
        <v>7764</v>
      </c>
      <c r="E48" s="21">
        <v>3047</v>
      </c>
      <c r="F48" s="22">
        <v>0.49490000000000001</v>
      </c>
      <c r="G48" s="23">
        <v>18.899999999999999</v>
      </c>
      <c r="H48" s="9"/>
      <c r="I48" s="16"/>
      <c r="J48" s="9"/>
      <c r="K48" s="9"/>
      <c r="L48" s="9"/>
    </row>
    <row r="49" spans="3:12" ht="14.1" customHeight="1" x14ac:dyDescent="0.35">
      <c r="C49" s="12">
        <v>2009</v>
      </c>
      <c r="D49" s="13">
        <v>6424</v>
      </c>
      <c r="E49" s="21">
        <v>2629</v>
      </c>
      <c r="F49" s="22">
        <v>0.49180000000000001</v>
      </c>
      <c r="G49" s="23">
        <v>20.04</v>
      </c>
      <c r="H49" s="9"/>
      <c r="I49" s="16"/>
      <c r="J49" s="9"/>
      <c r="K49" s="9"/>
      <c r="L49" s="9"/>
    </row>
    <row r="50" spans="3:12" ht="14.1" customHeight="1" x14ac:dyDescent="0.35">
      <c r="C50" s="12">
        <v>2010</v>
      </c>
      <c r="D50" s="13">
        <v>5643</v>
      </c>
      <c r="E50" s="21">
        <v>2624</v>
      </c>
      <c r="F50" s="22">
        <v>0.47360000000000002</v>
      </c>
      <c r="G50" s="23">
        <v>18.920000000000002</v>
      </c>
      <c r="H50" s="9"/>
      <c r="I50" s="16"/>
      <c r="J50" s="9"/>
      <c r="K50" s="9"/>
      <c r="L50" s="9"/>
    </row>
    <row r="51" spans="3:12" ht="14.1" customHeight="1" x14ac:dyDescent="0.35">
      <c r="C51" s="12">
        <v>2011</v>
      </c>
      <c r="D51" s="13">
        <v>5085</v>
      </c>
      <c r="E51" s="21">
        <v>2442</v>
      </c>
      <c r="F51" s="22">
        <v>0.48799999999999999</v>
      </c>
      <c r="G51" s="23">
        <v>16.8</v>
      </c>
      <c r="H51" s="9"/>
      <c r="I51" s="16"/>
      <c r="J51" s="9"/>
      <c r="K51" s="9"/>
      <c r="L51" s="9"/>
    </row>
    <row r="52" spans="3:12" ht="14.1" customHeight="1" x14ac:dyDescent="0.35">
      <c r="C52" s="12">
        <v>2012</v>
      </c>
      <c r="D52" s="13">
        <v>4795</v>
      </c>
      <c r="E52" s="21">
        <v>2530</v>
      </c>
      <c r="F52" s="22">
        <v>0.47220000000000001</v>
      </c>
      <c r="G52" s="23">
        <v>15.34</v>
      </c>
      <c r="H52" s="9"/>
      <c r="I52" s="16"/>
      <c r="J52" s="9"/>
      <c r="K52" s="9"/>
      <c r="L52" s="9"/>
    </row>
    <row r="53" spans="3:12" ht="14.1" customHeight="1" x14ac:dyDescent="0.35">
      <c r="C53" s="12">
        <v>2013</v>
      </c>
      <c r="D53" s="13">
        <v>4412</v>
      </c>
      <c r="E53" s="21">
        <v>2394</v>
      </c>
      <c r="F53" s="22">
        <v>0.4753</v>
      </c>
      <c r="G53" s="23">
        <v>15.1</v>
      </c>
      <c r="H53" s="9"/>
      <c r="I53" s="16"/>
      <c r="J53" s="9"/>
      <c r="K53" s="9"/>
      <c r="L53" s="9"/>
    </row>
    <row r="54" spans="3:12" ht="14.1" customHeight="1" x14ac:dyDescent="0.35">
      <c r="C54" s="12">
        <v>2014</v>
      </c>
      <c r="D54" s="13">
        <v>4651</v>
      </c>
      <c r="E54" s="21">
        <v>2777</v>
      </c>
      <c r="F54" s="22">
        <v>0.54400000000000004</v>
      </c>
      <c r="G54" s="23">
        <v>13.1</v>
      </c>
      <c r="H54" s="9"/>
      <c r="I54" s="16"/>
      <c r="J54" s="9"/>
      <c r="K54" s="9"/>
      <c r="L54" s="9"/>
    </row>
    <row r="55" spans="3:12" ht="14.1" customHeight="1" x14ac:dyDescent="0.35">
      <c r="C55" s="12">
        <v>2015</v>
      </c>
      <c r="D55" s="13">
        <v>4762</v>
      </c>
      <c r="E55" s="21">
        <v>2706</v>
      </c>
      <c r="F55" s="22">
        <v>0.51400000000000001</v>
      </c>
      <c r="G55" s="23">
        <v>14</v>
      </c>
      <c r="H55" s="9"/>
      <c r="I55" s="16"/>
      <c r="J55" s="9"/>
      <c r="K55" s="9"/>
      <c r="L55" s="9"/>
    </row>
    <row r="56" spans="3:12" ht="14.1" customHeight="1" x14ac:dyDescent="0.35">
      <c r="C56" s="12">
        <v>2016</v>
      </c>
      <c r="D56" s="13">
        <v>4913</v>
      </c>
      <c r="E56" s="21">
        <v>2729</v>
      </c>
      <c r="F56" s="22">
        <v>0.53700000000000003</v>
      </c>
      <c r="G56" s="23">
        <v>14.1</v>
      </c>
      <c r="H56" s="9"/>
      <c r="I56" s="16"/>
      <c r="J56" s="9"/>
      <c r="K56" s="9"/>
      <c r="L56" s="9"/>
    </row>
    <row r="57" spans="3:12" ht="14.1" customHeight="1" x14ac:dyDescent="0.35">
      <c r="C57" s="12">
        <v>2017</v>
      </c>
      <c r="D57" s="13">
        <v>4965</v>
      </c>
      <c r="E57" s="21">
        <v>2641</v>
      </c>
      <c r="F57" s="22">
        <v>0.61499999999999999</v>
      </c>
      <c r="G57" s="23">
        <v>14.6</v>
      </c>
    </row>
    <row r="58" spans="3:12" ht="14.1" customHeight="1" x14ac:dyDescent="0.35">
      <c r="C58" s="12">
        <v>2018</v>
      </c>
      <c r="D58" s="13">
        <v>4878</v>
      </c>
      <c r="E58" s="21">
        <v>2742</v>
      </c>
      <c r="F58" s="22">
        <v>0.629</v>
      </c>
      <c r="G58" s="23">
        <v>14.05</v>
      </c>
    </row>
    <row r="59" spans="3:12" ht="14.1" customHeight="1" x14ac:dyDescent="0.35">
      <c r="C59" s="12">
        <v>2019</v>
      </c>
      <c r="D59" s="13">
        <v>4958</v>
      </c>
      <c r="E59" s="21">
        <v>2661</v>
      </c>
      <c r="F59" s="22">
        <v>0.55200000000000005</v>
      </c>
      <c r="G59" s="23">
        <v>13.54</v>
      </c>
    </row>
    <row r="60" spans="3:12" ht="14.1" customHeight="1" x14ac:dyDescent="0.35">
      <c r="C60" s="19">
        <v>2020</v>
      </c>
      <c r="D60" s="13">
        <f>+'Posted Copy'!D46</f>
        <v>4819</v>
      </c>
      <c r="E60" s="21">
        <f>+'Posted Copy'!E46</f>
        <v>2561</v>
      </c>
      <c r="F60" s="22">
        <f>+'Posted Copy'!F46</f>
        <v>0.46889999999999998</v>
      </c>
      <c r="G60" s="23">
        <f>+'Posted Copy'!G46</f>
        <v>14.9</v>
      </c>
    </row>
    <row r="61" spans="3:12" ht="30.75" customHeight="1" x14ac:dyDescent="0.35">
      <c r="C61" s="32" t="s">
        <v>33</v>
      </c>
      <c r="D61" s="32"/>
      <c r="E61" s="32"/>
      <c r="F61" s="32"/>
      <c r="G61" s="32"/>
    </row>
    <row r="62" spans="3:12" x14ac:dyDescent="0.35">
      <c r="C62" s="33" t="s">
        <v>34</v>
      </c>
      <c r="D62" s="33"/>
      <c r="E62" s="33"/>
      <c r="F62" s="33"/>
      <c r="G62" s="33"/>
    </row>
  </sheetData>
  <mergeCells count="4">
    <mergeCell ref="B1:I1"/>
    <mergeCell ref="B2:I2"/>
    <mergeCell ref="C61:G61"/>
    <mergeCell ref="C62:G62"/>
  </mergeCells>
  <printOptions horizontalCentered="1"/>
  <pageMargins left="0.3" right="0.3" top="0.3" bottom="0.3" header="0" footer="0"/>
  <pageSetup orientation="portrait" r:id="rId1"/>
  <headerFooter alignWithMargins="0">
    <oddHeader>&amp;C&amp;"Palatino Linotype,Bold"&amp;14Foster Care:
Number of Children in Care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4" workbookViewId="0">
      <selection activeCell="D8" sqref="D8"/>
    </sheetView>
  </sheetViews>
  <sheetFormatPr defaultRowHeight="13.2" x14ac:dyDescent="0.25"/>
  <cols>
    <col min="1" max="1" width="10.109375" bestFit="1" customWidth="1"/>
    <col min="2" max="2" width="20.109375" customWidth="1"/>
    <col min="3" max="3" width="20.88671875" customWidth="1"/>
    <col min="4" max="4" width="23.44140625" style="4" customWidth="1"/>
    <col min="5" max="5" width="19.6640625" style="4" customWidth="1"/>
  </cols>
  <sheetData>
    <row r="1" spans="1:5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61.8" x14ac:dyDescent="0.25">
      <c r="A2" s="2">
        <v>39399</v>
      </c>
      <c r="B2" t="s">
        <v>5</v>
      </c>
      <c r="C2" t="s">
        <v>6</v>
      </c>
      <c r="D2" s="4" t="s">
        <v>8</v>
      </c>
      <c r="E2" s="3" t="s">
        <v>7</v>
      </c>
    </row>
    <row r="3" spans="1:5" ht="82.2" x14ac:dyDescent="0.25">
      <c r="A3" s="2">
        <v>39399</v>
      </c>
      <c r="B3" t="s">
        <v>5</v>
      </c>
      <c r="C3" t="s">
        <v>6</v>
      </c>
      <c r="D3" s="4" t="s">
        <v>9</v>
      </c>
      <c r="E3" s="3" t="s">
        <v>10</v>
      </c>
    </row>
    <row r="4" spans="1:5" ht="66" x14ac:dyDescent="0.25">
      <c r="A4" s="2">
        <v>39741</v>
      </c>
      <c r="B4" s="4" t="s">
        <v>12</v>
      </c>
      <c r="C4" t="s">
        <v>14</v>
      </c>
      <c r="D4" s="4" t="s">
        <v>11</v>
      </c>
    </row>
    <row r="5" spans="1:5" ht="52.8" x14ac:dyDescent="0.25">
      <c r="A5" s="2">
        <v>40553</v>
      </c>
      <c r="B5" t="s">
        <v>13</v>
      </c>
      <c r="D5" s="4" t="s">
        <v>15</v>
      </c>
    </row>
    <row r="6" spans="1:5" ht="52.8" x14ac:dyDescent="0.25">
      <c r="A6" s="2">
        <v>40960</v>
      </c>
      <c r="B6" t="s">
        <v>13</v>
      </c>
      <c r="C6" s="4" t="s">
        <v>17</v>
      </c>
      <c r="D6" s="4" t="s">
        <v>16</v>
      </c>
    </row>
    <row r="7" spans="1:5" ht="105.6" x14ac:dyDescent="0.25">
      <c r="A7" s="2">
        <v>43839</v>
      </c>
      <c r="B7" t="s">
        <v>23</v>
      </c>
      <c r="D7" s="4" t="s">
        <v>24</v>
      </c>
    </row>
    <row r="8" spans="1:5" x14ac:dyDescent="0.25">
      <c r="D8" s="20" t="s">
        <v>32</v>
      </c>
    </row>
  </sheetData>
  <phoneticPr fontId="0" type="noConversion"/>
  <hyperlinks>
    <hyperlink ref="E2" r:id="rId1"/>
    <hyperlink ref="E3" r:id="rId2"/>
  </hyperlinks>
  <pageMargins left="0.75" right="0.75" top="1" bottom="1" header="0.5" footer="0.5"/>
  <pageSetup orientation="portrait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7E5387E0F69D47BE4876FA8F7E7484" ma:contentTypeVersion="0" ma:contentTypeDescription="Create a new document." ma:contentTypeScope="" ma:versionID="8684fea4f196a80b0fbbf85bc1da30b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3464F-C706-4B42-817A-9E277AD5F4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613091-BA6F-4D26-99C1-ABFF2CC3D274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A3887CD-D0F9-4BC3-9B96-2833C5E5DF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Power BI</vt:lpstr>
      <vt:lpstr>Posted Copy</vt:lpstr>
      <vt:lpstr>Excel Online</vt:lpstr>
      <vt:lpstr>DOCUMENTATION</vt:lpstr>
      <vt:lpstr>'Excel Online'!Print_Area</vt:lpstr>
      <vt:lpstr>'Posted Copy'!Print_Area</vt:lpstr>
      <vt:lpstr>'Power BI'!Print_Area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Social Services</dc:creator>
  <cp:lastModifiedBy>VITA Program</cp:lastModifiedBy>
  <cp:lastPrinted>2013-11-22T15:08:32Z</cp:lastPrinted>
  <dcterms:created xsi:type="dcterms:W3CDTF">1998-07-29T23:39:09Z</dcterms:created>
  <dcterms:modified xsi:type="dcterms:W3CDTF">2021-02-17T20:04:23Z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0x010100327E5387E0F69D47BE4876FA8F7E7484</vt:lpwstr>
  </property>
</Properties>
</file>