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48" i="2" l="1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79" i="9" l="1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<sst xmlns="http://schemas.openxmlformats.org/spreadsheetml/2006/main" count="409" uniqueCount="253">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</sst>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03/01/2021 To: 03/31/2021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05/01/2021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7</v>
      </c>
      <c r="C7" s="11">
        <f>Data!C2</f>
        <v>7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7</v>
      </c>
      <c r="H7" s="13">
        <f>IF(B7=0,0,G7/B7)</f>
        <v>1</v>
      </c>
      <c r="I7" s="11">
        <f>Data!E2</f>
        <v>2</v>
      </c>
      <c r="J7" s="13">
        <f>IF(B7=0,0,I7/B7)</f>
        <v>0.2857142857142857</v>
      </c>
      <c r="K7" s="11">
        <f>Data!F2</f>
        <v>2</v>
      </c>
      <c r="L7" s="15">
        <f>IF(B7=0,0,K7/B7)</f>
        <v>0.2857142857142857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0.5714285714285714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99</v>
      </c>
      <c r="C8" s="4">
        <f>Data!C3</f>
        <v>88</v>
      </c>
      <c r="D8" s="5">
        <f t="shared" ref="D8:D71" si="0">IF(B8=0,0,C8/B8)</f>
        <v>0.88888888888888884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0.88888888888888884</v>
      </c>
      <c r="I8" s="4">
        <f>Data!E3</f>
        <v>47</v>
      </c>
      <c r="J8" s="5">
        <f t="shared" ref="J8:J71" si="4">IF(B8=0,0,I8/B8)</f>
        <v>0.47474747474747475</v>
      </c>
      <c r="K8" s="4">
        <f>Data!F3</f>
        <v>28</v>
      </c>
      <c r="L8" s="6">
        <f t="shared" ref="L8:L71" si="5">IF(B8=0,0,K8/B8)</f>
        <v>0.28282828282828282</v>
      </c>
      <c r="M8" s="11">
        <f>Data!AR3</f>
        <v>1</v>
      </c>
      <c r="N8" s="15">
        <f t="shared" ref="N8:N71" si="6">IF(B8=0,0,M8/B8)</f>
        <v>1.0101010101010102E-2</v>
      </c>
      <c r="O8" s="11">
        <f>Data!AS3</f>
        <v>4</v>
      </c>
      <c r="P8" s="15">
        <f t="shared" ref="P8:P71" si="7">IF(B8=0,0,O8/B8)</f>
        <v>4.0404040404040407E-2</v>
      </c>
      <c r="Q8" s="30">
        <f t="shared" ref="Q8:Q71" si="8">K8+I8+M8+O8</f>
        <v>80</v>
      </c>
      <c r="R8" s="6">
        <f t="shared" ref="R8:R71" si="9">IF(B8=0,0,Q8/B8)</f>
        <v>0.80808080808080807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100</v>
      </c>
      <c r="C9" s="4">
        <f>Data!C4</f>
        <v>80</v>
      </c>
      <c r="D9" s="5">
        <f t="shared" si="0"/>
        <v>0.8</v>
      </c>
      <c r="E9" s="4">
        <f>Data!D4</f>
        <v>1</v>
      </c>
      <c r="F9" s="5">
        <f t="shared" si="1"/>
        <v>0.01</v>
      </c>
      <c r="G9" s="4">
        <f t="shared" si="2"/>
        <v>81</v>
      </c>
      <c r="H9" s="5">
        <f t="shared" si="3"/>
        <v>0.81</v>
      </c>
      <c r="I9" s="4">
        <f>Data!E4</f>
        <v>65</v>
      </c>
      <c r="J9" s="5">
        <f t="shared" si="4"/>
        <v>0.65</v>
      </c>
      <c r="K9" s="4">
        <f>Data!F4</f>
        <v>9</v>
      </c>
      <c r="L9" s="6">
        <f t="shared" si="5"/>
        <v>0.09</v>
      </c>
      <c r="M9" s="11">
        <f>Data!AR4</f>
        <v>1</v>
      </c>
      <c r="N9" s="15">
        <f t="shared" si="6"/>
        <v>0.01</v>
      </c>
      <c r="O9" s="11">
        <f>Data!AS4</f>
        <v>3</v>
      </c>
      <c r="P9" s="15">
        <f t="shared" si="7"/>
        <v>0.03</v>
      </c>
      <c r="Q9" s="30">
        <f t="shared" si="8"/>
        <v>78</v>
      </c>
      <c r="R9" s="6">
        <f t="shared" si="9"/>
        <v>0.78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30</v>
      </c>
      <c r="C10" s="4">
        <f>Data!C5</f>
        <v>24</v>
      </c>
      <c r="D10" s="5">
        <f t="shared" si="0"/>
        <v>0.8</v>
      </c>
      <c r="E10" s="4">
        <f>Data!D5</f>
        <v>0</v>
      </c>
      <c r="F10" s="5">
        <f t="shared" si="1"/>
        <v>0</v>
      </c>
      <c r="G10" s="4">
        <f t="shared" si="2"/>
        <v>24</v>
      </c>
      <c r="H10" s="5">
        <f t="shared" si="3"/>
        <v>0.8</v>
      </c>
      <c r="I10" s="4">
        <f>Data!E5</f>
        <v>16</v>
      </c>
      <c r="J10" s="5">
        <f t="shared" si="4"/>
        <v>0.53333333333333333</v>
      </c>
      <c r="K10" s="4">
        <f>Data!F5</f>
        <v>4</v>
      </c>
      <c r="L10" s="6">
        <f t="shared" si="5"/>
        <v>0.13333333333333333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3.3333333333333333E-2</v>
      </c>
      <c r="Q10" s="30">
        <f t="shared" si="8"/>
        <v>21</v>
      </c>
      <c r="R10" s="6">
        <f t="shared" si="9"/>
        <v>0.7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30</v>
      </c>
      <c r="C12" s="4">
        <f>Data!C7</f>
        <v>22</v>
      </c>
      <c r="D12" s="5">
        <f t="shared" si="0"/>
        <v>0.73333333333333328</v>
      </c>
      <c r="E12" s="4">
        <f>Data!D7</f>
        <v>0</v>
      </c>
      <c r="F12" s="5">
        <f t="shared" si="1"/>
        <v>0</v>
      </c>
      <c r="G12" s="4">
        <f t="shared" si="2"/>
        <v>22</v>
      </c>
      <c r="H12" s="5">
        <f t="shared" si="3"/>
        <v>0.73333333333333328</v>
      </c>
      <c r="I12" s="4">
        <f>Data!E7</f>
        <v>20</v>
      </c>
      <c r="J12" s="5">
        <f t="shared" si="4"/>
        <v>0.66666666666666663</v>
      </c>
      <c r="K12" s="4">
        <f>Data!F7</f>
        <v>3</v>
      </c>
      <c r="L12" s="6">
        <f t="shared" si="5"/>
        <v>0.1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23</v>
      </c>
      <c r="R12" s="6">
        <f t="shared" si="9"/>
        <v>0.76666666666666672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22</v>
      </c>
      <c r="J13" s="5">
        <f t="shared" si="4"/>
        <v>0.75862068965517238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22</v>
      </c>
      <c r="R13" s="6">
        <f t="shared" si="9"/>
        <v>0.75862068965517238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71</v>
      </c>
      <c r="C14" s="4">
        <f>Data!C9</f>
        <v>55</v>
      </c>
      <c r="D14" s="5">
        <f t="shared" si="0"/>
        <v>0.77464788732394363</v>
      </c>
      <c r="E14" s="4">
        <f>Data!D9</f>
        <v>0</v>
      </c>
      <c r="F14" s="5">
        <f t="shared" si="1"/>
        <v>0</v>
      </c>
      <c r="G14" s="4">
        <f t="shared" si="2"/>
        <v>55</v>
      </c>
      <c r="H14" s="5">
        <f t="shared" si="3"/>
        <v>0.77464788732394363</v>
      </c>
      <c r="I14" s="4">
        <f>Data!E9</f>
        <v>42</v>
      </c>
      <c r="J14" s="5">
        <f t="shared" si="4"/>
        <v>0.59154929577464788</v>
      </c>
      <c r="K14" s="4">
        <f>Data!F9</f>
        <v>9</v>
      </c>
      <c r="L14" s="6">
        <f t="shared" si="5"/>
        <v>0.12676056338028169</v>
      </c>
      <c r="M14" s="11">
        <f>Data!AR9</f>
        <v>0</v>
      </c>
      <c r="N14" s="15">
        <f t="shared" si="6"/>
        <v>0</v>
      </c>
      <c r="O14" s="11">
        <f>Data!AS9</f>
        <v>2</v>
      </c>
      <c r="P14" s="15">
        <f t="shared" si="7"/>
        <v>2.8169014084507043E-2</v>
      </c>
      <c r="Q14" s="30">
        <f t="shared" si="8"/>
        <v>53</v>
      </c>
      <c r="R14" s="6">
        <f t="shared" si="9"/>
        <v>0.74647887323943662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2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90</v>
      </c>
      <c r="C18" s="4">
        <f>Data!C13</f>
        <v>58</v>
      </c>
      <c r="D18" s="5">
        <f t="shared" si="0"/>
        <v>0.64444444444444449</v>
      </c>
      <c r="E18" s="4">
        <f>Data!D13</f>
        <v>2</v>
      </c>
      <c r="F18" s="5">
        <f t="shared" si="1"/>
        <v>2.2222222222222223E-2</v>
      </c>
      <c r="G18" s="4">
        <f t="shared" si="2"/>
        <v>60</v>
      </c>
      <c r="H18" s="5">
        <f t="shared" si="3"/>
        <v>0.66666666666666663</v>
      </c>
      <c r="I18" s="4">
        <f>Data!E13</f>
        <v>53</v>
      </c>
      <c r="J18" s="5">
        <f t="shared" si="4"/>
        <v>0.58888888888888891</v>
      </c>
      <c r="K18" s="4">
        <f>Data!F13</f>
        <v>3</v>
      </c>
      <c r="L18" s="6">
        <f t="shared" si="5"/>
        <v>3.3333333333333333E-2</v>
      </c>
      <c r="M18" s="11">
        <f>Data!AR13</f>
        <v>2</v>
      </c>
      <c r="N18" s="15">
        <f t="shared" si="6"/>
        <v>2.2222222222222223E-2</v>
      </c>
      <c r="O18" s="11">
        <f>Data!AS13</f>
        <v>1</v>
      </c>
      <c r="P18" s="15">
        <f t="shared" si="7"/>
        <v>1.1111111111111112E-2</v>
      </c>
      <c r="Q18" s="30">
        <f t="shared" si="8"/>
        <v>59</v>
      </c>
      <c r="R18" s="6">
        <f t="shared" si="9"/>
        <v>0.65555555555555556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20</v>
      </c>
      <c r="C20" s="4">
        <f>Data!C15</f>
        <v>19</v>
      </c>
      <c r="D20" s="5">
        <f t="shared" si="0"/>
        <v>0.95</v>
      </c>
      <c r="E20" s="4">
        <f>Data!D15</f>
        <v>0</v>
      </c>
      <c r="F20" s="5">
        <f t="shared" si="1"/>
        <v>0</v>
      </c>
      <c r="G20" s="4">
        <f t="shared" si="2"/>
        <v>19</v>
      </c>
      <c r="H20" s="5">
        <f t="shared" si="3"/>
        <v>0.95</v>
      </c>
      <c r="I20" s="4">
        <f>Data!E15</f>
        <v>16</v>
      </c>
      <c r="J20" s="5">
        <f t="shared" si="4"/>
        <v>0.8</v>
      </c>
      <c r="K20" s="4">
        <f>Data!F15</f>
        <v>1</v>
      </c>
      <c r="L20" s="6">
        <f t="shared" si="5"/>
        <v>0.05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17</v>
      </c>
      <c r="R20" s="6">
        <f t="shared" si="9"/>
        <v>0.85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63</v>
      </c>
      <c r="C21" s="4">
        <f>Data!C16</f>
        <v>49</v>
      </c>
      <c r="D21" s="5">
        <f t="shared" si="0"/>
        <v>0.77777777777777779</v>
      </c>
      <c r="E21" s="4">
        <f>Data!D16</f>
        <v>0</v>
      </c>
      <c r="F21" s="5">
        <f t="shared" si="1"/>
        <v>0</v>
      </c>
      <c r="G21" s="4">
        <f t="shared" si="2"/>
        <v>49</v>
      </c>
      <c r="H21" s="5">
        <f t="shared" si="3"/>
        <v>0.77777777777777779</v>
      </c>
      <c r="I21" s="4">
        <f>Data!E16</f>
        <v>50</v>
      </c>
      <c r="J21" s="5">
        <f t="shared" si="4"/>
        <v>0.79365079365079361</v>
      </c>
      <c r="K21" s="4">
        <f>Data!F16</f>
        <v>3</v>
      </c>
      <c r="L21" s="6">
        <f t="shared" si="5"/>
        <v>4.7619047619047616E-2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1.5873015873015872E-2</v>
      </c>
      <c r="Q21" s="30">
        <f t="shared" si="8"/>
        <v>54</v>
      </c>
      <c r="R21" s="6">
        <f t="shared" si="9"/>
        <v>0.8571428571428571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1</v>
      </c>
      <c r="J22" s="5">
        <f t="shared" si="4"/>
        <v>0.125</v>
      </c>
      <c r="K22" s="4">
        <f>Data!F17</f>
        <v>3</v>
      </c>
      <c r="L22" s="6">
        <f t="shared" si="5"/>
        <v>0.375</v>
      </c>
      <c r="M22" s="11">
        <f>Data!AR17</f>
        <v>2</v>
      </c>
      <c r="N22" s="15">
        <f t="shared" si="6"/>
        <v>0.25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62</v>
      </c>
      <c r="C23" s="4">
        <f>Data!C18</f>
        <v>49</v>
      </c>
      <c r="D23" s="5">
        <f t="shared" si="0"/>
        <v>0.79032258064516125</v>
      </c>
      <c r="E23" s="4">
        <f>Data!D18</f>
        <v>0</v>
      </c>
      <c r="F23" s="5">
        <f t="shared" si="1"/>
        <v>0</v>
      </c>
      <c r="G23" s="4">
        <f t="shared" si="2"/>
        <v>49</v>
      </c>
      <c r="H23" s="5">
        <f t="shared" si="3"/>
        <v>0.79032258064516125</v>
      </c>
      <c r="I23" s="4">
        <f>Data!E18</f>
        <v>44</v>
      </c>
      <c r="J23" s="5">
        <f t="shared" si="4"/>
        <v>0.70967741935483875</v>
      </c>
      <c r="K23" s="4">
        <f>Data!F18</f>
        <v>6</v>
      </c>
      <c r="L23" s="6">
        <f t="shared" si="5"/>
        <v>9.6774193548387094E-2</v>
      </c>
      <c r="M23" s="11">
        <f>Data!AR18</f>
        <v>0</v>
      </c>
      <c r="N23" s="15">
        <f t="shared" si="6"/>
        <v>0</v>
      </c>
      <c r="O23" s="11">
        <f>Data!AS18</f>
        <v>0</v>
      </c>
      <c r="P23" s="15">
        <f t="shared" si="7"/>
        <v>0</v>
      </c>
      <c r="Q23" s="30">
        <f t="shared" si="8"/>
        <v>50</v>
      </c>
      <c r="R23" s="6">
        <f t="shared" si="9"/>
        <v>0.80645161290322576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13</v>
      </c>
      <c r="C24" s="4">
        <f>Data!C19</f>
        <v>12</v>
      </c>
      <c r="D24" s="5">
        <f t="shared" si="0"/>
        <v>0.92307692307692313</v>
      </c>
      <c r="E24" s="4">
        <f>Data!D19</f>
        <v>0</v>
      </c>
      <c r="F24" s="5">
        <f t="shared" si="1"/>
        <v>0</v>
      </c>
      <c r="G24" s="4">
        <f t="shared" si="2"/>
        <v>12</v>
      </c>
      <c r="H24" s="5">
        <f t="shared" si="3"/>
        <v>0.92307692307692313</v>
      </c>
      <c r="I24" s="4">
        <f>Data!E19</f>
        <v>8</v>
      </c>
      <c r="J24" s="5">
        <f t="shared" si="4"/>
        <v>0.61538461538461542</v>
      </c>
      <c r="K24" s="4">
        <f>Data!F19</f>
        <v>0</v>
      </c>
      <c r="L24" s="6">
        <f t="shared" si="5"/>
        <v>0</v>
      </c>
      <c r="M24" s="11">
        <f>Data!AR19</f>
        <v>2</v>
      </c>
      <c r="N24" s="15">
        <f t="shared" si="6"/>
        <v>0.15384615384615385</v>
      </c>
      <c r="O24" s="11">
        <f>Data!AS19</f>
        <v>0</v>
      </c>
      <c r="P24" s="15">
        <f t="shared" si="7"/>
        <v>0</v>
      </c>
      <c r="Q24" s="30">
        <f t="shared" si="8"/>
        <v>10</v>
      </c>
      <c r="R24" s="6">
        <f t="shared" si="9"/>
        <v>0.76923076923076927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47</v>
      </c>
      <c r="C26" s="4">
        <f>Data!C21</f>
        <v>34</v>
      </c>
      <c r="D26" s="5">
        <f t="shared" si="0"/>
        <v>0.72340425531914898</v>
      </c>
      <c r="E26" s="4">
        <f>Data!D21</f>
        <v>0</v>
      </c>
      <c r="F26" s="5">
        <f t="shared" si="1"/>
        <v>0</v>
      </c>
      <c r="G26" s="4">
        <f t="shared" si="2"/>
        <v>34</v>
      </c>
      <c r="H26" s="5">
        <f t="shared" si="3"/>
        <v>0.72340425531914898</v>
      </c>
      <c r="I26" s="4">
        <f>Data!E21</f>
        <v>34</v>
      </c>
      <c r="J26" s="5">
        <f t="shared" si="4"/>
        <v>0.72340425531914898</v>
      </c>
      <c r="K26" s="4">
        <f>Data!F21</f>
        <v>2</v>
      </c>
      <c r="L26" s="6">
        <f t="shared" si="5"/>
        <v>4.2553191489361701E-2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2.1276595744680851E-2</v>
      </c>
      <c r="Q26" s="30">
        <f t="shared" si="8"/>
        <v>37</v>
      </c>
      <c r="R26" s="6">
        <f t="shared" si="9"/>
        <v>0.78723404255319152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7</v>
      </c>
      <c r="J27" s="5">
        <f t="shared" si="4"/>
        <v>0.58333333333333337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92</v>
      </c>
      <c r="C28" s="4">
        <f>Data!C23</f>
        <v>77</v>
      </c>
      <c r="D28" s="5">
        <f t="shared" si="0"/>
        <v>0.83695652173913049</v>
      </c>
      <c r="E28" s="4">
        <f>Data!D23</f>
        <v>1</v>
      </c>
      <c r="F28" s="5">
        <f t="shared" si="1"/>
        <v>1.0869565217391304E-2</v>
      </c>
      <c r="G28" s="4">
        <f t="shared" si="2"/>
        <v>78</v>
      </c>
      <c r="H28" s="5">
        <f t="shared" si="3"/>
        <v>0.84782608695652173</v>
      </c>
      <c r="I28" s="4">
        <f>Data!E23</f>
        <v>62</v>
      </c>
      <c r="J28" s="5">
        <f t="shared" si="4"/>
        <v>0.67391304347826086</v>
      </c>
      <c r="K28" s="4">
        <f>Data!F23</f>
        <v>4</v>
      </c>
      <c r="L28" s="6">
        <f t="shared" si="5"/>
        <v>4.3478260869565216E-2</v>
      </c>
      <c r="M28" s="11">
        <f>Data!AR23</f>
        <v>2</v>
      </c>
      <c r="N28" s="15">
        <f t="shared" si="6"/>
        <v>2.1739130434782608E-2</v>
      </c>
      <c r="O28" s="11">
        <f>Data!AS23</f>
        <v>1</v>
      </c>
      <c r="P28" s="15">
        <f t="shared" si="7"/>
        <v>1.0869565217391304E-2</v>
      </c>
      <c r="Q28" s="30">
        <f t="shared" si="8"/>
        <v>69</v>
      </c>
      <c r="R28" s="6">
        <f t="shared" si="9"/>
        <v>0.75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11</v>
      </c>
      <c r="C29" s="4">
        <f>Data!C24</f>
        <v>9</v>
      </c>
      <c r="D29" s="5">
        <f t="shared" si="0"/>
        <v>0.81818181818181823</v>
      </c>
      <c r="E29" s="4">
        <f>Data!D24</f>
        <v>0</v>
      </c>
      <c r="F29" s="5">
        <f t="shared" si="1"/>
        <v>0</v>
      </c>
      <c r="G29" s="4">
        <f t="shared" si="2"/>
        <v>9</v>
      </c>
      <c r="H29" s="5">
        <f t="shared" si="3"/>
        <v>0.81818181818181823</v>
      </c>
      <c r="I29" s="4">
        <f>Data!E24</f>
        <v>7</v>
      </c>
      <c r="J29" s="5">
        <f t="shared" si="4"/>
        <v>0.63636363636363635</v>
      </c>
      <c r="K29" s="4">
        <f>Data!F24</f>
        <v>1</v>
      </c>
      <c r="L29" s="6">
        <f t="shared" si="5"/>
        <v>9.0909090909090912E-2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0.72727272727272729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19</v>
      </c>
      <c r="C30" s="4">
        <f>Data!C25</f>
        <v>16</v>
      </c>
      <c r="D30" s="5">
        <f t="shared" si="0"/>
        <v>0.84210526315789469</v>
      </c>
      <c r="E30" s="4">
        <f>Data!D25</f>
        <v>1</v>
      </c>
      <c r="F30" s="5">
        <f t="shared" si="1"/>
        <v>5.2631578947368418E-2</v>
      </c>
      <c r="G30" s="4">
        <f t="shared" si="2"/>
        <v>17</v>
      </c>
      <c r="H30" s="5">
        <f t="shared" si="3"/>
        <v>0.89473684210526316</v>
      </c>
      <c r="I30" s="4">
        <f>Data!E25</f>
        <v>12</v>
      </c>
      <c r="J30" s="5">
        <f t="shared" si="4"/>
        <v>0.63157894736842102</v>
      </c>
      <c r="K30" s="4">
        <f>Data!F25</f>
        <v>3</v>
      </c>
      <c r="L30" s="6">
        <f t="shared" si="5"/>
        <v>0.15789473684210525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0.78947368421052633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75</v>
      </c>
      <c r="C31" s="4">
        <f>Data!C26</f>
        <v>59</v>
      </c>
      <c r="D31" s="5">
        <f t="shared" si="0"/>
        <v>0.78666666666666663</v>
      </c>
      <c r="E31" s="4">
        <f>Data!D26</f>
        <v>2</v>
      </c>
      <c r="F31" s="5">
        <f t="shared" si="1"/>
        <v>2.6666666666666668E-2</v>
      </c>
      <c r="G31" s="4">
        <f t="shared" si="2"/>
        <v>61</v>
      </c>
      <c r="H31" s="5">
        <f t="shared" si="3"/>
        <v>0.81333333333333335</v>
      </c>
      <c r="I31" s="4">
        <f>Data!E26</f>
        <v>23</v>
      </c>
      <c r="J31" s="5">
        <f t="shared" si="4"/>
        <v>0.30666666666666664</v>
      </c>
      <c r="K31" s="4">
        <f>Data!F26</f>
        <v>31</v>
      </c>
      <c r="L31" s="6">
        <f t="shared" si="5"/>
        <v>0.41333333333333333</v>
      </c>
      <c r="M31" s="11">
        <f>Data!AR26</f>
        <v>0</v>
      </c>
      <c r="N31" s="15">
        <f t="shared" si="6"/>
        <v>0</v>
      </c>
      <c r="O31" s="11">
        <f>Data!AS26</f>
        <v>5</v>
      </c>
      <c r="P31" s="15">
        <f t="shared" si="7"/>
        <v>6.6666666666666666E-2</v>
      </c>
      <c r="Q31" s="30">
        <f t="shared" si="8"/>
        <v>59</v>
      </c>
      <c r="R31" s="6">
        <f t="shared" si="9"/>
        <v>0.78666666666666663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88</v>
      </c>
      <c r="C32" s="4">
        <f>Data!C27</f>
        <v>73</v>
      </c>
      <c r="D32" s="5">
        <f t="shared" si="0"/>
        <v>0.82954545454545459</v>
      </c>
      <c r="E32" s="4">
        <f>Data!D27</f>
        <v>0</v>
      </c>
      <c r="F32" s="5">
        <f t="shared" si="1"/>
        <v>0</v>
      </c>
      <c r="G32" s="4">
        <f t="shared" si="2"/>
        <v>73</v>
      </c>
      <c r="H32" s="5">
        <f t="shared" si="3"/>
        <v>0.82954545454545459</v>
      </c>
      <c r="I32" s="4">
        <f>Data!E27</f>
        <v>74</v>
      </c>
      <c r="J32" s="5">
        <f t="shared" si="4"/>
        <v>0.84090909090909094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2.2727272727272728E-2</v>
      </c>
      <c r="Q32" s="30">
        <f t="shared" si="8"/>
        <v>76</v>
      </c>
      <c r="R32" s="6">
        <f t="shared" si="9"/>
        <v>0.86363636363636365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124</v>
      </c>
      <c r="C33" s="4">
        <f>Data!C28</f>
        <v>87</v>
      </c>
      <c r="D33" s="5">
        <f t="shared" si="0"/>
        <v>0.70161290322580649</v>
      </c>
      <c r="E33" s="4">
        <f>Data!D28</f>
        <v>1</v>
      </c>
      <c r="F33" s="5">
        <f t="shared" si="1"/>
        <v>8.0645161290322578E-3</v>
      </c>
      <c r="G33" s="4">
        <f t="shared" si="2"/>
        <v>88</v>
      </c>
      <c r="H33" s="5">
        <f t="shared" si="3"/>
        <v>0.70967741935483875</v>
      </c>
      <c r="I33" s="4">
        <f>Data!E28</f>
        <v>68</v>
      </c>
      <c r="J33" s="5">
        <f t="shared" si="4"/>
        <v>0.54838709677419351</v>
      </c>
      <c r="K33" s="4">
        <f>Data!F28</f>
        <v>4</v>
      </c>
      <c r="L33" s="6">
        <f t="shared" si="5"/>
        <v>3.2258064516129031E-2</v>
      </c>
      <c r="M33" s="11">
        <f>Data!AR28</f>
        <v>2</v>
      </c>
      <c r="N33" s="15">
        <f t="shared" si="6"/>
        <v>1.6129032258064516E-2</v>
      </c>
      <c r="O33" s="11">
        <f>Data!AS28</f>
        <v>7</v>
      </c>
      <c r="P33" s="15">
        <f t="shared" si="7"/>
        <v>5.6451612903225805E-2</v>
      </c>
      <c r="Q33" s="30">
        <f t="shared" si="8"/>
        <v>81</v>
      </c>
      <c r="R33" s="6">
        <f t="shared" si="9"/>
        <v>0.65322580645161288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2</v>
      </c>
      <c r="J34" s="5">
        <f t="shared" si="4"/>
        <v>0.4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0.4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14</v>
      </c>
      <c r="C38" s="4">
        <f>Data!C33</f>
        <v>11</v>
      </c>
      <c r="D38" s="5">
        <f t="shared" si="0"/>
        <v>0.7857142857142857</v>
      </c>
      <c r="E38" s="4">
        <f>Data!D33</f>
        <v>1</v>
      </c>
      <c r="F38" s="5">
        <f t="shared" si="1"/>
        <v>7.1428571428571425E-2</v>
      </c>
      <c r="G38" s="4">
        <f t="shared" si="2"/>
        <v>12</v>
      </c>
      <c r="H38" s="5">
        <f t="shared" si="3"/>
        <v>0.8571428571428571</v>
      </c>
      <c r="I38" s="4">
        <f>Data!E33</f>
        <v>6</v>
      </c>
      <c r="J38" s="5">
        <f t="shared" si="4"/>
        <v>0.42857142857142855</v>
      </c>
      <c r="K38" s="4">
        <f>Data!F33</f>
        <v>4</v>
      </c>
      <c r="L38" s="6">
        <f t="shared" si="5"/>
        <v>0.2857142857142857</v>
      </c>
      <c r="M38" s="11">
        <f>Data!AR33</f>
        <v>0</v>
      </c>
      <c r="N38" s="15">
        <f t="shared" si="6"/>
        <v>0</v>
      </c>
      <c r="O38" s="11">
        <f>Data!AS33</f>
        <v>3</v>
      </c>
      <c r="P38" s="15">
        <f t="shared" si="7"/>
        <v>0.21428571428571427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28</v>
      </c>
      <c r="C39" s="4">
        <f>Data!C34</f>
        <v>22</v>
      </c>
      <c r="D39" s="5">
        <f t="shared" si="0"/>
        <v>0.7857142857142857</v>
      </c>
      <c r="E39" s="4">
        <f>Data!D34</f>
        <v>1</v>
      </c>
      <c r="F39" s="5">
        <f t="shared" si="1"/>
        <v>3.5714285714285712E-2</v>
      </c>
      <c r="G39" s="4">
        <f t="shared" si="2"/>
        <v>23</v>
      </c>
      <c r="H39" s="5">
        <f t="shared" si="3"/>
        <v>0.8214285714285714</v>
      </c>
      <c r="I39" s="4">
        <f>Data!E34</f>
        <v>14</v>
      </c>
      <c r="J39" s="5">
        <f t="shared" si="4"/>
        <v>0.5</v>
      </c>
      <c r="K39" s="4">
        <f>Data!F34</f>
        <v>2</v>
      </c>
      <c r="L39" s="6">
        <f t="shared" si="5"/>
        <v>7.1428571428571425E-2</v>
      </c>
      <c r="M39" s="11">
        <f>Data!AR34</f>
        <v>0</v>
      </c>
      <c r="N39" s="15">
        <f t="shared" si="6"/>
        <v>0</v>
      </c>
      <c r="O39" s="11">
        <f>Data!AS34</f>
        <v>2</v>
      </c>
      <c r="P39" s="15">
        <f t="shared" si="7"/>
        <v>7.1428571428571425E-2</v>
      </c>
      <c r="Q39" s="30">
        <f t="shared" si="8"/>
        <v>18</v>
      </c>
      <c r="R39" s="6">
        <f t="shared" si="9"/>
        <v>0.6428571428571429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7</v>
      </c>
      <c r="C40" s="4">
        <f>Data!C35</f>
        <v>3</v>
      </c>
      <c r="D40" s="5">
        <f t="shared" si="0"/>
        <v>0.42857142857142855</v>
      </c>
      <c r="E40" s="4">
        <f>Data!D35</f>
        <v>0</v>
      </c>
      <c r="F40" s="5">
        <f t="shared" si="1"/>
        <v>0</v>
      </c>
      <c r="G40" s="4">
        <f t="shared" si="2"/>
        <v>3</v>
      </c>
      <c r="H40" s="5">
        <f t="shared" si="3"/>
        <v>0.42857142857142855</v>
      </c>
      <c r="I40" s="4">
        <f>Data!E35</f>
        <v>4</v>
      </c>
      <c r="J40" s="5">
        <f t="shared" si="4"/>
        <v>0.5714285714285714</v>
      </c>
      <c r="K40" s="4">
        <f>Data!F35</f>
        <v>0</v>
      </c>
      <c r="L40" s="6">
        <f t="shared" si="5"/>
        <v>0</v>
      </c>
      <c r="M40" s="11">
        <f>Data!AR35</f>
        <v>2</v>
      </c>
      <c r="N40" s="15">
        <f t="shared" si="6"/>
        <v>0.2857142857142857</v>
      </c>
      <c r="O40" s="11">
        <f>Data!AS35</f>
        <v>0</v>
      </c>
      <c r="P40" s="15">
        <f t="shared" si="7"/>
        <v>0</v>
      </c>
      <c r="Q40" s="30">
        <f t="shared" si="8"/>
        <v>6</v>
      </c>
      <c r="R40" s="6">
        <f t="shared" si="9"/>
        <v>0.8571428571428571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44</v>
      </c>
      <c r="C41" s="4">
        <f>Data!C36</f>
        <v>32</v>
      </c>
      <c r="D41" s="5">
        <f t="shared" si="0"/>
        <v>0.72727272727272729</v>
      </c>
      <c r="E41" s="4">
        <f>Data!D36</f>
        <v>0</v>
      </c>
      <c r="F41" s="5">
        <f t="shared" si="1"/>
        <v>0</v>
      </c>
      <c r="G41" s="4">
        <f t="shared" si="2"/>
        <v>32</v>
      </c>
      <c r="H41" s="5">
        <f t="shared" si="3"/>
        <v>0.72727272727272729</v>
      </c>
      <c r="I41" s="4">
        <f>Data!E36</f>
        <v>21</v>
      </c>
      <c r="J41" s="5">
        <f t="shared" si="4"/>
        <v>0.47727272727272729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2</v>
      </c>
      <c r="P41" s="15">
        <f t="shared" si="7"/>
        <v>4.5454545454545456E-2</v>
      </c>
      <c r="Q41" s="30">
        <f t="shared" si="8"/>
        <v>23</v>
      </c>
      <c r="R41" s="6">
        <f t="shared" si="9"/>
        <v>0.52272727272727271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20</v>
      </c>
      <c r="C42" s="4">
        <f>Data!C37</f>
        <v>13</v>
      </c>
      <c r="D42" s="5">
        <f t="shared" si="0"/>
        <v>0.65</v>
      </c>
      <c r="E42" s="4">
        <f>Data!D37</f>
        <v>3</v>
      </c>
      <c r="F42" s="5">
        <f t="shared" si="1"/>
        <v>0.15</v>
      </c>
      <c r="G42" s="4">
        <f t="shared" si="2"/>
        <v>16</v>
      </c>
      <c r="H42" s="5">
        <f t="shared" si="3"/>
        <v>0.8</v>
      </c>
      <c r="I42" s="4">
        <f>Data!E37</f>
        <v>12</v>
      </c>
      <c r="J42" s="5">
        <f t="shared" si="4"/>
        <v>0.6</v>
      </c>
      <c r="K42" s="4">
        <f>Data!F37</f>
        <v>0</v>
      </c>
      <c r="L42" s="6">
        <f t="shared" si="5"/>
        <v>0</v>
      </c>
      <c r="M42" s="11">
        <f>Data!AR37</f>
        <v>1</v>
      </c>
      <c r="N42" s="15">
        <f t="shared" si="6"/>
        <v>0.05</v>
      </c>
      <c r="O42" s="11">
        <f>Data!AS37</f>
        <v>0</v>
      </c>
      <c r="P42" s="15">
        <f t="shared" si="7"/>
        <v>0</v>
      </c>
      <c r="Q42" s="30">
        <f t="shared" si="8"/>
        <v>13</v>
      </c>
      <c r="R42" s="6">
        <f t="shared" si="9"/>
        <v>0.65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12</v>
      </c>
      <c r="J43" s="5">
        <f t="shared" si="4"/>
        <v>0.70588235294117652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0.11764705882352941</v>
      </c>
      <c r="Q43" s="30">
        <f t="shared" si="8"/>
        <v>14</v>
      </c>
      <c r="R43" s="6">
        <f t="shared" si="9"/>
        <v>0.82352941176470584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19</v>
      </c>
      <c r="C45" s="4">
        <f>Data!C40</f>
        <v>13</v>
      </c>
      <c r="D45" s="5">
        <f t="shared" si="0"/>
        <v>0.68421052631578949</v>
      </c>
      <c r="E45" s="4">
        <f>Data!D40</f>
        <v>0</v>
      </c>
      <c r="F45" s="5">
        <f t="shared" si="1"/>
        <v>0</v>
      </c>
      <c r="G45" s="4">
        <f t="shared" si="2"/>
        <v>13</v>
      </c>
      <c r="H45" s="5">
        <f t="shared" si="3"/>
        <v>0.68421052631578949</v>
      </c>
      <c r="I45" s="4">
        <f>Data!E40</f>
        <v>8</v>
      </c>
      <c r="J45" s="5">
        <f t="shared" si="4"/>
        <v>0.42105263157894735</v>
      </c>
      <c r="K45" s="4">
        <f>Data!F40</f>
        <v>4</v>
      </c>
      <c r="L45" s="6">
        <f t="shared" si="5"/>
        <v>0.21052631578947367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0.10526315789473684</v>
      </c>
      <c r="Q45" s="30">
        <f t="shared" si="8"/>
        <v>14</v>
      </c>
      <c r="R45" s="6">
        <f t="shared" si="9"/>
        <v>0.73684210526315785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203</v>
      </c>
      <c r="C47" s="4">
        <f>Data!C42</f>
        <v>165</v>
      </c>
      <c r="D47" s="5">
        <f t="shared" si="0"/>
        <v>0.81280788177339902</v>
      </c>
      <c r="E47" s="4">
        <f>Data!D42</f>
        <v>1</v>
      </c>
      <c r="F47" s="5">
        <f t="shared" si="1"/>
        <v>4.9261083743842365E-3</v>
      </c>
      <c r="G47" s="4">
        <f t="shared" si="2"/>
        <v>166</v>
      </c>
      <c r="H47" s="5">
        <f t="shared" si="3"/>
        <v>0.81773399014778325</v>
      </c>
      <c r="I47" s="4">
        <f>Data!E42</f>
        <v>125</v>
      </c>
      <c r="J47" s="5">
        <f t="shared" si="4"/>
        <v>0.61576354679802958</v>
      </c>
      <c r="K47" s="4">
        <f>Data!F42</f>
        <v>25</v>
      </c>
      <c r="L47" s="6">
        <f t="shared" si="5"/>
        <v>0.12315270935960591</v>
      </c>
      <c r="M47" s="11">
        <f>Data!AR42</f>
        <v>2</v>
      </c>
      <c r="N47" s="15">
        <f t="shared" si="6"/>
        <v>9.852216748768473E-3</v>
      </c>
      <c r="O47" s="11">
        <f>Data!AS42</f>
        <v>10</v>
      </c>
      <c r="P47" s="15">
        <f t="shared" si="7"/>
        <v>4.9261083743842367E-2</v>
      </c>
      <c r="Q47" s="30">
        <f t="shared" si="8"/>
        <v>162</v>
      </c>
      <c r="R47" s="6">
        <f t="shared" si="9"/>
        <v>0.79802955665024633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48</v>
      </c>
      <c r="C49" s="4">
        <f>Data!C44</f>
        <v>36</v>
      </c>
      <c r="D49" s="5">
        <f t="shared" si="0"/>
        <v>0.75</v>
      </c>
      <c r="E49" s="4">
        <f>Data!D44</f>
        <v>1</v>
      </c>
      <c r="F49" s="5">
        <f t="shared" si="1"/>
        <v>2.0833333333333332E-2</v>
      </c>
      <c r="G49" s="4">
        <f t="shared" si="2"/>
        <v>37</v>
      </c>
      <c r="H49" s="5">
        <f t="shared" si="3"/>
        <v>0.77083333333333337</v>
      </c>
      <c r="I49" s="4">
        <f>Data!E44</f>
        <v>17</v>
      </c>
      <c r="J49" s="5">
        <f t="shared" si="4"/>
        <v>0.35416666666666669</v>
      </c>
      <c r="K49" s="4">
        <f>Data!F44</f>
        <v>15</v>
      </c>
      <c r="L49" s="6">
        <f t="shared" si="5"/>
        <v>0.3125</v>
      </c>
      <c r="M49" s="11">
        <f>Data!AR44</f>
        <v>4</v>
      </c>
      <c r="N49" s="15">
        <f t="shared" si="6"/>
        <v>8.3333333333333329E-2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19</v>
      </c>
      <c r="C50" s="4">
        <f>Data!C45</f>
        <v>12</v>
      </c>
      <c r="D50" s="5">
        <f t="shared" si="0"/>
        <v>0.63157894736842102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0.63157894736842102</v>
      </c>
      <c r="I50" s="4">
        <f>Data!E45</f>
        <v>12</v>
      </c>
      <c r="J50" s="5">
        <f t="shared" si="4"/>
        <v>0.63157894736842102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12</v>
      </c>
      <c r="R50" s="6">
        <f t="shared" si="9"/>
        <v>0.63157894736842102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19</v>
      </c>
      <c r="C51" s="4">
        <f>Data!C46</f>
        <v>17</v>
      </c>
      <c r="D51" s="5">
        <f t="shared" si="0"/>
        <v>0.89473684210526316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0.89473684210526316</v>
      </c>
      <c r="I51" s="4">
        <f>Data!E46</f>
        <v>10</v>
      </c>
      <c r="J51" s="5">
        <f t="shared" si="4"/>
        <v>0.52631578947368418</v>
      </c>
      <c r="K51" s="4">
        <f>Data!F46</f>
        <v>1</v>
      </c>
      <c r="L51" s="6">
        <f t="shared" si="5"/>
        <v>5.2631578947368418E-2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5.2631578947368418E-2</v>
      </c>
      <c r="Q51" s="30">
        <f t="shared" si="8"/>
        <v>12</v>
      </c>
      <c r="R51" s="6">
        <f t="shared" si="9"/>
        <v>0.63157894736842102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5</v>
      </c>
      <c r="C52" s="4">
        <f>Data!C47</f>
        <v>3</v>
      </c>
      <c r="D52" s="5">
        <f t="shared" si="0"/>
        <v>0.6</v>
      </c>
      <c r="E52" s="4">
        <f>Data!D47</f>
        <v>0</v>
      </c>
      <c r="F52" s="5">
        <f t="shared" si="1"/>
        <v>0</v>
      </c>
      <c r="G52" s="4">
        <f t="shared" si="2"/>
        <v>3</v>
      </c>
      <c r="H52" s="5">
        <f t="shared" si="3"/>
        <v>0.6</v>
      </c>
      <c r="I52" s="4">
        <f>Data!E47</f>
        <v>1</v>
      </c>
      <c r="J52" s="5">
        <f t="shared" si="4"/>
        <v>0.2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</v>
      </c>
      <c r="R52" s="6">
        <f t="shared" si="9"/>
        <v>0.2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104</v>
      </c>
      <c r="C53" s="4">
        <f>Data!C48</f>
        <v>86</v>
      </c>
      <c r="D53" s="5">
        <f t="shared" si="0"/>
        <v>0.82692307692307687</v>
      </c>
      <c r="E53" s="4">
        <f>Data!D48</f>
        <v>0</v>
      </c>
      <c r="F53" s="5">
        <f t="shared" si="1"/>
        <v>0</v>
      </c>
      <c r="G53" s="4">
        <f t="shared" si="2"/>
        <v>86</v>
      </c>
      <c r="H53" s="5">
        <f t="shared" si="3"/>
        <v>0.82692307692307687</v>
      </c>
      <c r="I53" s="4">
        <f>Data!E48</f>
        <v>58</v>
      </c>
      <c r="J53" s="5">
        <f t="shared" si="4"/>
        <v>0.55769230769230771</v>
      </c>
      <c r="K53" s="4">
        <f>Data!F48</f>
        <v>13</v>
      </c>
      <c r="L53" s="6">
        <f t="shared" si="5"/>
        <v>0.125</v>
      </c>
      <c r="M53" s="11">
        <f>Data!AR48</f>
        <v>7</v>
      </c>
      <c r="N53" s="15">
        <f t="shared" si="6"/>
        <v>6.7307692307692304E-2</v>
      </c>
      <c r="O53" s="11">
        <f>Data!AS48</f>
        <v>2</v>
      </c>
      <c r="P53" s="15">
        <f t="shared" si="7"/>
        <v>1.9230769230769232E-2</v>
      </c>
      <c r="Q53" s="30">
        <f t="shared" si="8"/>
        <v>80</v>
      </c>
      <c r="R53" s="6">
        <f t="shared" si="9"/>
        <v>0.76923076923076927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36</v>
      </c>
      <c r="C54" s="4">
        <f>Data!C49</f>
        <v>27</v>
      </c>
      <c r="D54" s="5">
        <f t="shared" si="0"/>
        <v>0.75</v>
      </c>
      <c r="E54" s="4">
        <f>Data!D49</f>
        <v>0</v>
      </c>
      <c r="F54" s="5">
        <f t="shared" si="1"/>
        <v>0</v>
      </c>
      <c r="G54" s="4">
        <f t="shared" si="2"/>
        <v>27</v>
      </c>
      <c r="H54" s="5">
        <f t="shared" si="3"/>
        <v>0.75</v>
      </c>
      <c r="I54" s="4">
        <f>Data!E49</f>
        <v>18</v>
      </c>
      <c r="J54" s="5">
        <f t="shared" si="4"/>
        <v>0.5</v>
      </c>
      <c r="K54" s="4">
        <f>Data!F49</f>
        <v>2</v>
      </c>
      <c r="L54" s="6">
        <f t="shared" si="5"/>
        <v>5.5555555555555552E-2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20</v>
      </c>
      <c r="R54" s="6">
        <f t="shared" si="9"/>
        <v>0.55555555555555558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22</v>
      </c>
      <c r="D55" s="5">
        <f t="shared" si="0"/>
        <v>0.75862068965517238</v>
      </c>
      <c r="E55" s="4">
        <f>Data!D50</f>
        <v>2</v>
      </c>
      <c r="F55" s="5">
        <f t="shared" si="1"/>
        <v>6.8965517241379309E-2</v>
      </c>
      <c r="G55" s="4">
        <f t="shared" si="2"/>
        <v>24</v>
      </c>
      <c r="H55" s="5">
        <f t="shared" si="3"/>
        <v>0.82758620689655171</v>
      </c>
      <c r="I55" s="4">
        <f>Data!E50</f>
        <v>20</v>
      </c>
      <c r="J55" s="5">
        <f t="shared" si="4"/>
        <v>0.68965517241379315</v>
      </c>
      <c r="K55" s="4">
        <f>Data!F50</f>
        <v>1</v>
      </c>
      <c r="L55" s="6">
        <f t="shared" si="5"/>
        <v>3.4482758620689655E-2</v>
      </c>
      <c r="M55" s="11">
        <f>Data!AR50</f>
        <v>1</v>
      </c>
      <c r="N55" s="15">
        <f t="shared" si="6"/>
        <v>3.4482758620689655E-2</v>
      </c>
      <c r="O55" s="11">
        <f>Data!AS50</f>
        <v>0</v>
      </c>
      <c r="P55" s="15">
        <f t="shared" si="7"/>
        <v>0</v>
      </c>
      <c r="Q55" s="30">
        <f t="shared" si="8"/>
        <v>22</v>
      </c>
      <c r="R55" s="6">
        <f t="shared" si="9"/>
        <v>0.75862068965517238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55</v>
      </c>
      <c r="C56" s="4">
        <f>Data!C51</f>
        <v>50</v>
      </c>
      <c r="D56" s="5">
        <f t="shared" si="0"/>
        <v>0.90909090909090906</v>
      </c>
      <c r="E56" s="4">
        <f>Data!D51</f>
        <v>0</v>
      </c>
      <c r="F56" s="5">
        <f t="shared" si="1"/>
        <v>0</v>
      </c>
      <c r="G56" s="4">
        <f t="shared" si="2"/>
        <v>50</v>
      </c>
      <c r="H56" s="5">
        <f t="shared" si="3"/>
        <v>0.90909090909090906</v>
      </c>
      <c r="I56" s="4">
        <f>Data!E51</f>
        <v>43</v>
      </c>
      <c r="J56" s="5">
        <f t="shared" si="4"/>
        <v>0.78181818181818186</v>
      </c>
      <c r="K56" s="4">
        <f>Data!F51</f>
        <v>5</v>
      </c>
      <c r="L56" s="6">
        <f t="shared" si="5"/>
        <v>9.0909090909090912E-2</v>
      </c>
      <c r="M56" s="11">
        <f>Data!AR51</f>
        <v>3</v>
      </c>
      <c r="N56" s="15">
        <f t="shared" si="6"/>
        <v>5.4545454545454543E-2</v>
      </c>
      <c r="O56" s="11">
        <f>Data!AS51</f>
        <v>0</v>
      </c>
      <c r="P56" s="15">
        <f t="shared" si="7"/>
        <v>0</v>
      </c>
      <c r="Q56" s="30">
        <f t="shared" si="8"/>
        <v>51</v>
      </c>
      <c r="R56" s="6">
        <f t="shared" si="9"/>
        <v>0.92727272727272725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35</v>
      </c>
      <c r="C57" s="4">
        <f>Data!C52</f>
        <v>30</v>
      </c>
      <c r="D57" s="5">
        <f t="shared" si="0"/>
        <v>0.8571428571428571</v>
      </c>
      <c r="E57" s="4">
        <f>Data!D52</f>
        <v>0</v>
      </c>
      <c r="F57" s="5">
        <f t="shared" si="1"/>
        <v>0</v>
      </c>
      <c r="G57" s="4">
        <f t="shared" si="2"/>
        <v>30</v>
      </c>
      <c r="H57" s="5">
        <f t="shared" si="3"/>
        <v>0.8571428571428571</v>
      </c>
      <c r="I57" s="4">
        <f>Data!E52</f>
        <v>29</v>
      </c>
      <c r="J57" s="5">
        <f t="shared" si="4"/>
        <v>0.82857142857142863</v>
      </c>
      <c r="K57" s="4">
        <f>Data!F52</f>
        <v>1</v>
      </c>
      <c r="L57" s="6">
        <f t="shared" si="5"/>
        <v>2.8571428571428571E-2</v>
      </c>
      <c r="M57" s="11">
        <f>Data!AR52</f>
        <v>1</v>
      </c>
      <c r="N57" s="15">
        <f t="shared" si="6"/>
        <v>2.8571428571428571E-2</v>
      </c>
      <c r="O57" s="11">
        <f>Data!AS52</f>
        <v>0</v>
      </c>
      <c r="P57" s="15">
        <f t="shared" si="7"/>
        <v>0</v>
      </c>
      <c r="Q57" s="30">
        <f t="shared" si="8"/>
        <v>31</v>
      </c>
      <c r="R57" s="6">
        <f t="shared" si="9"/>
        <v>0.88571428571428568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27</v>
      </c>
      <c r="C58" s="4">
        <f>Data!C53</f>
        <v>22</v>
      </c>
      <c r="D58" s="5">
        <f t="shared" si="0"/>
        <v>0.81481481481481477</v>
      </c>
      <c r="E58" s="4">
        <f>Data!D53</f>
        <v>0</v>
      </c>
      <c r="F58" s="5">
        <f t="shared" si="1"/>
        <v>0</v>
      </c>
      <c r="G58" s="4">
        <f t="shared" si="2"/>
        <v>22</v>
      </c>
      <c r="H58" s="5">
        <f t="shared" si="3"/>
        <v>0.81481481481481477</v>
      </c>
      <c r="I58" s="4">
        <f>Data!E53</f>
        <v>16</v>
      </c>
      <c r="J58" s="5">
        <f t="shared" si="4"/>
        <v>0.59259259259259256</v>
      </c>
      <c r="K58" s="4">
        <f>Data!F53</f>
        <v>1</v>
      </c>
      <c r="L58" s="6">
        <f t="shared" si="5"/>
        <v>3.7037037037037035E-2</v>
      </c>
      <c r="M58" s="11">
        <f>Data!AR53</f>
        <v>4</v>
      </c>
      <c r="N58" s="15">
        <f t="shared" si="6"/>
        <v>0.14814814814814814</v>
      </c>
      <c r="O58" s="11">
        <f>Data!AS53</f>
        <v>0</v>
      </c>
      <c r="P58" s="15">
        <f t="shared" si="7"/>
        <v>0</v>
      </c>
      <c r="Q58" s="30">
        <f t="shared" si="8"/>
        <v>21</v>
      </c>
      <c r="R58" s="6">
        <f t="shared" si="9"/>
        <v>0.77777777777777779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2</v>
      </c>
      <c r="J59" s="5">
        <f t="shared" si="4"/>
        <v>0.2857142857142857</v>
      </c>
      <c r="K59" s="4">
        <f>Data!F54</f>
        <v>0</v>
      </c>
      <c r="L59" s="6">
        <f t="shared" si="5"/>
        <v>0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22</v>
      </c>
      <c r="D60" s="5">
        <f t="shared" si="0"/>
        <v>0.91666666666666663</v>
      </c>
      <c r="E60" s="4">
        <f>Data!D55</f>
        <v>0</v>
      </c>
      <c r="F60" s="5">
        <f t="shared" si="1"/>
        <v>0</v>
      </c>
      <c r="G60" s="4">
        <f t="shared" si="2"/>
        <v>22</v>
      </c>
      <c r="H60" s="5">
        <f t="shared" si="3"/>
        <v>0.91666666666666663</v>
      </c>
      <c r="I60" s="4">
        <f>Data!E55</f>
        <v>18</v>
      </c>
      <c r="J60" s="5">
        <f t="shared" si="4"/>
        <v>0.75</v>
      </c>
      <c r="K60" s="4">
        <f>Data!F55</f>
        <v>0</v>
      </c>
      <c r="L60" s="6">
        <f t="shared" si="5"/>
        <v>0</v>
      </c>
      <c r="M60" s="11">
        <f>Data!AR55</f>
        <v>2</v>
      </c>
      <c r="N60" s="15">
        <f t="shared" si="6"/>
        <v>8.3333333333333329E-2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0.83333333333333337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22</v>
      </c>
      <c r="C61" s="4">
        <f>Data!C56</f>
        <v>18</v>
      </c>
      <c r="D61" s="5">
        <f t="shared" si="0"/>
        <v>0.81818181818181823</v>
      </c>
      <c r="E61" s="4">
        <f>Data!D56</f>
        <v>0</v>
      </c>
      <c r="F61" s="5">
        <f t="shared" si="1"/>
        <v>0</v>
      </c>
      <c r="G61" s="4">
        <f t="shared" si="2"/>
        <v>18</v>
      </c>
      <c r="H61" s="5">
        <f t="shared" si="3"/>
        <v>0.81818181818181823</v>
      </c>
      <c r="I61" s="4">
        <f>Data!E56</f>
        <v>8</v>
      </c>
      <c r="J61" s="5">
        <f t="shared" si="4"/>
        <v>0.36363636363636365</v>
      </c>
      <c r="K61" s="4">
        <f>Data!F56</f>
        <v>6</v>
      </c>
      <c r="L61" s="6">
        <f t="shared" si="5"/>
        <v>0.27272727272727271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4.5454545454545456E-2</v>
      </c>
      <c r="Q61" s="30">
        <f t="shared" si="8"/>
        <v>15</v>
      </c>
      <c r="R61" s="6">
        <f t="shared" si="9"/>
        <v>0.68181818181818177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13</v>
      </c>
      <c r="C62" s="4">
        <f>Data!C57</f>
        <v>12</v>
      </c>
      <c r="D62" s="5">
        <f t="shared" si="0"/>
        <v>0.92307692307692313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0.92307692307692313</v>
      </c>
      <c r="I62" s="4">
        <f>Data!E57</f>
        <v>11</v>
      </c>
      <c r="J62" s="5">
        <f t="shared" si="4"/>
        <v>0.84615384615384615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11</v>
      </c>
      <c r="R62" s="6">
        <f t="shared" si="9"/>
        <v>0.84615384615384615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28</v>
      </c>
      <c r="C63" s="4">
        <f>Data!C58</f>
        <v>21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0.75</v>
      </c>
      <c r="I63" s="4">
        <f>Data!E58</f>
        <v>26</v>
      </c>
      <c r="J63" s="5">
        <f t="shared" si="4"/>
        <v>0.9285714285714286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0.9285714285714286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60</v>
      </c>
      <c r="C64" s="4">
        <f>Data!C59</f>
        <v>57</v>
      </c>
      <c r="D64" s="5">
        <f t="shared" si="0"/>
        <v>0.95</v>
      </c>
      <c r="E64" s="4">
        <f>Data!D59</f>
        <v>0</v>
      </c>
      <c r="F64" s="5">
        <f t="shared" si="1"/>
        <v>0</v>
      </c>
      <c r="G64" s="4">
        <f t="shared" si="2"/>
        <v>57</v>
      </c>
      <c r="H64" s="5">
        <f t="shared" si="3"/>
        <v>0.95</v>
      </c>
      <c r="I64" s="4">
        <f>Data!E59</f>
        <v>54</v>
      </c>
      <c r="J64" s="5">
        <f t="shared" si="4"/>
        <v>0.9</v>
      </c>
      <c r="K64" s="4">
        <f>Data!F59</f>
        <v>2</v>
      </c>
      <c r="L64" s="6">
        <f t="shared" si="5"/>
        <v>3.3333333333333333E-2</v>
      </c>
      <c r="M64" s="11">
        <f>Data!AR59</f>
        <v>2</v>
      </c>
      <c r="N64" s="15">
        <f t="shared" si="6"/>
        <v>3.3333333333333333E-2</v>
      </c>
      <c r="O64" s="11">
        <f>Data!AS59</f>
        <v>0</v>
      </c>
      <c r="P64" s="15">
        <f t="shared" si="7"/>
        <v>0</v>
      </c>
      <c r="Q64" s="30">
        <f t="shared" si="8"/>
        <v>58</v>
      </c>
      <c r="R64" s="6">
        <f t="shared" si="9"/>
        <v>0.96666666666666667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49</v>
      </c>
      <c r="C65" s="4">
        <f>Data!C60</f>
        <v>25</v>
      </c>
      <c r="D65" s="5">
        <f t="shared" si="0"/>
        <v>0.51020408163265307</v>
      </c>
      <c r="E65" s="4">
        <f>Data!D60</f>
        <v>0</v>
      </c>
      <c r="F65" s="5">
        <f t="shared" si="1"/>
        <v>0</v>
      </c>
      <c r="G65" s="4">
        <f t="shared" si="2"/>
        <v>25</v>
      </c>
      <c r="H65" s="5">
        <f t="shared" si="3"/>
        <v>0.51020408163265307</v>
      </c>
      <c r="I65" s="4">
        <f>Data!E60</f>
        <v>20</v>
      </c>
      <c r="J65" s="5">
        <f t="shared" si="4"/>
        <v>0.40816326530612246</v>
      </c>
      <c r="K65" s="4">
        <f>Data!F60</f>
        <v>1</v>
      </c>
      <c r="L65" s="6">
        <f t="shared" si="5"/>
        <v>2.0408163265306121E-2</v>
      </c>
      <c r="M65" s="11">
        <f>Data!AR60</f>
        <v>0</v>
      </c>
      <c r="N65" s="15">
        <f t="shared" si="6"/>
        <v>0</v>
      </c>
      <c r="O65" s="11">
        <f>Data!AS60</f>
        <v>3</v>
      </c>
      <c r="P65" s="15">
        <f t="shared" si="7"/>
        <v>6.1224489795918366E-2</v>
      </c>
      <c r="Q65" s="30">
        <f t="shared" si="8"/>
        <v>24</v>
      </c>
      <c r="R65" s="6">
        <f t="shared" si="9"/>
        <v>0.48979591836734693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128</v>
      </c>
      <c r="C67" s="4">
        <f>Data!C62</f>
        <v>103</v>
      </c>
      <c r="D67" s="5">
        <f t="shared" si="0"/>
        <v>0.8046875</v>
      </c>
      <c r="E67" s="4">
        <f>Data!D62</f>
        <v>1</v>
      </c>
      <c r="F67" s="5">
        <f t="shared" si="1"/>
        <v>7.8125E-3</v>
      </c>
      <c r="G67" s="4">
        <f t="shared" si="2"/>
        <v>104</v>
      </c>
      <c r="H67" s="5">
        <f t="shared" si="3"/>
        <v>0.8125</v>
      </c>
      <c r="I67" s="4">
        <f>Data!E62</f>
        <v>69</v>
      </c>
      <c r="J67" s="5">
        <f t="shared" si="4"/>
        <v>0.5390625</v>
      </c>
      <c r="K67" s="4">
        <f>Data!F62</f>
        <v>21</v>
      </c>
      <c r="L67" s="6">
        <f t="shared" si="5"/>
        <v>0.1640625</v>
      </c>
      <c r="M67" s="11">
        <f>Data!AR62</f>
        <v>1</v>
      </c>
      <c r="N67" s="15">
        <f t="shared" si="6"/>
        <v>7.8125E-3</v>
      </c>
      <c r="O67" s="11">
        <f>Data!AS62</f>
        <v>4</v>
      </c>
      <c r="P67" s="15">
        <f t="shared" si="7"/>
        <v>3.125E-2</v>
      </c>
      <c r="Q67" s="30">
        <f t="shared" si="8"/>
        <v>95</v>
      </c>
      <c r="R67" s="6">
        <f t="shared" si="9"/>
        <v>0.7421875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77</v>
      </c>
      <c r="C68" s="4">
        <f>Data!C63</f>
        <v>67</v>
      </c>
      <c r="D68" s="5">
        <f t="shared" si="0"/>
        <v>0.87012987012987009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0.87012987012987009</v>
      </c>
      <c r="I68" s="4">
        <f>Data!E63</f>
        <v>55</v>
      </c>
      <c r="J68" s="5">
        <f t="shared" si="4"/>
        <v>0.7142857142857143</v>
      </c>
      <c r="K68" s="4">
        <f>Data!F63</f>
        <v>5</v>
      </c>
      <c r="L68" s="6">
        <f t="shared" si="5"/>
        <v>6.4935064935064929E-2</v>
      </c>
      <c r="M68" s="11">
        <f>Data!AR63</f>
        <v>0</v>
      </c>
      <c r="N68" s="15">
        <f t="shared" si="6"/>
        <v>0</v>
      </c>
      <c r="O68" s="11">
        <f>Data!AS63</f>
        <v>3</v>
      </c>
      <c r="P68" s="15">
        <f t="shared" si="7"/>
        <v>3.896103896103896E-2</v>
      </c>
      <c r="Q68" s="30">
        <f t="shared" si="8"/>
        <v>63</v>
      </c>
      <c r="R68" s="6">
        <f t="shared" si="9"/>
        <v>0.81818181818181823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23</v>
      </c>
      <c r="C70" s="4">
        <f>Data!C65</f>
        <v>21</v>
      </c>
      <c r="D70" s="5">
        <f t="shared" si="0"/>
        <v>0.91304347826086951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0.91304347826086951</v>
      </c>
      <c r="I70" s="4">
        <f>Data!E65</f>
        <v>20</v>
      </c>
      <c r="J70" s="5">
        <f t="shared" si="4"/>
        <v>0.86956521739130432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1</v>
      </c>
      <c r="P70" s="15">
        <f t="shared" si="7"/>
        <v>4.3478260869565216E-2</v>
      </c>
      <c r="Q70" s="30">
        <f t="shared" si="8"/>
        <v>21</v>
      </c>
      <c r="R70" s="6">
        <f t="shared" si="9"/>
        <v>0.91304347826086951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7</v>
      </c>
      <c r="C71" s="4">
        <f>Data!C66</f>
        <v>5</v>
      </c>
      <c r="D71" s="5">
        <f t="shared" si="0"/>
        <v>0.7142857142857143</v>
      </c>
      <c r="E71" s="4">
        <f>Data!D66</f>
        <v>0</v>
      </c>
      <c r="F71" s="5">
        <f t="shared" si="1"/>
        <v>0</v>
      </c>
      <c r="G71" s="4">
        <f t="shared" si="2"/>
        <v>5</v>
      </c>
      <c r="H71" s="5">
        <f t="shared" si="3"/>
        <v>0.7142857142857143</v>
      </c>
      <c r="I71" s="4">
        <f>Data!E66</f>
        <v>5</v>
      </c>
      <c r="J71" s="5">
        <f t="shared" si="4"/>
        <v>0.7142857142857143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5</v>
      </c>
      <c r="R71" s="6">
        <f t="shared" si="9"/>
        <v>0.7142857142857143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19</v>
      </c>
      <c r="C72" s="4">
        <f>Data!C67</f>
        <v>16</v>
      </c>
      <c r="D72" s="5">
        <f t="shared" ref="D72:D135" si="10">IF(B72=0,0,C72/B72)</f>
        <v>0.84210526315789469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16</v>
      </c>
      <c r="H72" s="5">
        <f t="shared" ref="H72:H135" si="13">IF(B72=0,0,G72/B72)</f>
        <v>0.84210526315789469</v>
      </c>
      <c r="I72" s="4">
        <f>Data!E67</f>
        <v>18</v>
      </c>
      <c r="J72" s="5">
        <f t="shared" ref="J72:J135" si="14">IF(B72=0,0,I72/B72)</f>
        <v>0.94736842105263153</v>
      </c>
      <c r="K72" s="4">
        <f>Data!F67</f>
        <v>1</v>
      </c>
      <c r="L72" s="6">
        <f t="shared" ref="L72:L135" si="15">IF(B72=0,0,K72/B72)</f>
        <v>5.2631578947368418E-2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19</v>
      </c>
      <c r="R72" s="6">
        <f t="shared" ref="R72:R135" si="19">IF(B72=0,0,Q72/B72)</f>
        <v>1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3</v>
      </c>
      <c r="J74" s="5">
        <f t="shared" si="14"/>
        <v>0.33333333333333331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0.33333333333333331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3</v>
      </c>
      <c r="C75" s="4">
        <f>Data!C70</f>
        <v>2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0.66666666666666663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2</v>
      </c>
      <c r="J76" s="5">
        <f t="shared" si="14"/>
        <v>0.2857142857142857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0.2857142857142857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45</v>
      </c>
      <c r="C77" s="4">
        <f>Data!C72</f>
        <v>34</v>
      </c>
      <c r="D77" s="5">
        <f t="shared" si="10"/>
        <v>0.75555555555555554</v>
      </c>
      <c r="E77" s="4">
        <f>Data!D72</f>
        <v>0</v>
      </c>
      <c r="F77" s="5">
        <f t="shared" si="11"/>
        <v>0</v>
      </c>
      <c r="G77" s="4">
        <f t="shared" si="12"/>
        <v>34</v>
      </c>
      <c r="H77" s="5">
        <f t="shared" si="13"/>
        <v>0.75555555555555554</v>
      </c>
      <c r="I77" s="4">
        <f>Data!E72</f>
        <v>32</v>
      </c>
      <c r="J77" s="5">
        <f t="shared" si="14"/>
        <v>0.71111111111111114</v>
      </c>
      <c r="K77" s="4">
        <f>Data!F72</f>
        <v>0</v>
      </c>
      <c r="L77" s="6">
        <f t="shared" si="15"/>
        <v>0</v>
      </c>
      <c r="M77" s="11">
        <f>Data!AR72</f>
        <v>3</v>
      </c>
      <c r="N77" s="15">
        <f t="shared" si="16"/>
        <v>6.6666666666666666E-2</v>
      </c>
      <c r="O77" s="11">
        <f>Data!AS72</f>
        <v>1</v>
      </c>
      <c r="P77" s="15">
        <f t="shared" si="17"/>
        <v>2.2222222222222223E-2</v>
      </c>
      <c r="Q77" s="30">
        <f t="shared" si="18"/>
        <v>36</v>
      </c>
      <c r="R77" s="6">
        <f t="shared" si="19"/>
        <v>0.8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18</v>
      </c>
      <c r="D79" s="5">
        <f t="shared" si="10"/>
        <v>0.41860465116279072</v>
      </c>
      <c r="E79" s="4">
        <f>Data!D74</f>
        <v>0</v>
      </c>
      <c r="F79" s="5">
        <f t="shared" si="11"/>
        <v>0</v>
      </c>
      <c r="G79" s="4">
        <f t="shared" si="12"/>
        <v>18</v>
      </c>
      <c r="H79" s="5">
        <f t="shared" si="13"/>
        <v>0.41860465116279072</v>
      </c>
      <c r="I79" s="4">
        <f>Data!E74</f>
        <v>19</v>
      </c>
      <c r="J79" s="5">
        <f t="shared" si="14"/>
        <v>0.44186046511627908</v>
      </c>
      <c r="K79" s="4">
        <f>Data!F74</f>
        <v>7</v>
      </c>
      <c r="L79" s="6">
        <f t="shared" si="15"/>
        <v>0.16279069767441862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26</v>
      </c>
      <c r="R79" s="6">
        <f t="shared" si="19"/>
        <v>0.60465116279069764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33</v>
      </c>
      <c r="C80" s="4">
        <f>Data!C75</f>
        <v>26</v>
      </c>
      <c r="D80" s="5">
        <f t="shared" si="10"/>
        <v>0.78787878787878785</v>
      </c>
      <c r="E80" s="4">
        <f>Data!D75</f>
        <v>0</v>
      </c>
      <c r="F80" s="5">
        <f t="shared" si="11"/>
        <v>0</v>
      </c>
      <c r="G80" s="4">
        <f t="shared" si="12"/>
        <v>26</v>
      </c>
      <c r="H80" s="5">
        <f t="shared" si="13"/>
        <v>0.78787878787878785</v>
      </c>
      <c r="I80" s="4">
        <f>Data!E75</f>
        <v>20</v>
      </c>
      <c r="J80" s="5">
        <f t="shared" si="14"/>
        <v>0.60606060606060608</v>
      </c>
      <c r="K80" s="4">
        <f>Data!F75</f>
        <v>1</v>
      </c>
      <c r="L80" s="6">
        <f t="shared" si="15"/>
        <v>3.0303030303030304E-2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21</v>
      </c>
      <c r="R80" s="6">
        <f t="shared" si="19"/>
        <v>0.63636363636363635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8</v>
      </c>
      <c r="C81" s="4">
        <f>Data!C76</f>
        <v>5</v>
      </c>
      <c r="D81" s="5">
        <f t="shared" si="10"/>
        <v>0.625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0.625</v>
      </c>
      <c r="I81" s="4">
        <f>Data!E76</f>
        <v>3</v>
      </c>
      <c r="J81" s="5">
        <f t="shared" si="14"/>
        <v>0.375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0.375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171</v>
      </c>
      <c r="C82" s="4">
        <f>Data!C77</f>
        <v>142</v>
      </c>
      <c r="D82" s="5">
        <f t="shared" si="10"/>
        <v>0.83040935672514615</v>
      </c>
      <c r="E82" s="4">
        <f>Data!D77</f>
        <v>0</v>
      </c>
      <c r="F82" s="5">
        <f t="shared" si="11"/>
        <v>0</v>
      </c>
      <c r="G82" s="4">
        <f t="shared" si="12"/>
        <v>142</v>
      </c>
      <c r="H82" s="5">
        <f t="shared" si="13"/>
        <v>0.83040935672514615</v>
      </c>
      <c r="I82" s="4">
        <f>Data!E77</f>
        <v>97</v>
      </c>
      <c r="J82" s="5">
        <f t="shared" si="14"/>
        <v>0.56725146198830412</v>
      </c>
      <c r="K82" s="4">
        <f>Data!F77</f>
        <v>41</v>
      </c>
      <c r="L82" s="6">
        <f t="shared" si="15"/>
        <v>0.23976608187134502</v>
      </c>
      <c r="M82" s="11">
        <f>Data!AR77</f>
        <v>2</v>
      </c>
      <c r="N82" s="15">
        <f t="shared" si="16"/>
        <v>1.1695906432748537E-2</v>
      </c>
      <c r="O82" s="11">
        <f>Data!AS77</f>
        <v>4</v>
      </c>
      <c r="P82" s="15">
        <f t="shared" si="17"/>
        <v>2.3391812865497075E-2</v>
      </c>
      <c r="Q82" s="30">
        <f t="shared" si="18"/>
        <v>144</v>
      </c>
      <c r="R82" s="6">
        <f t="shared" si="19"/>
        <v>0.84210526315789469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43</v>
      </c>
      <c r="C83" s="4">
        <f>Data!C78</f>
        <v>38</v>
      </c>
      <c r="D83" s="5">
        <f t="shared" si="10"/>
        <v>0.88372093023255816</v>
      </c>
      <c r="E83" s="4">
        <f>Data!D78</f>
        <v>0</v>
      </c>
      <c r="F83" s="5">
        <f t="shared" si="11"/>
        <v>0</v>
      </c>
      <c r="G83" s="4">
        <f t="shared" si="12"/>
        <v>38</v>
      </c>
      <c r="H83" s="5">
        <f t="shared" si="13"/>
        <v>0.88372093023255816</v>
      </c>
      <c r="I83" s="4">
        <f>Data!E78</f>
        <v>19</v>
      </c>
      <c r="J83" s="5">
        <f t="shared" si="14"/>
        <v>0.44186046511627908</v>
      </c>
      <c r="K83" s="4">
        <f>Data!F78</f>
        <v>2</v>
      </c>
      <c r="L83" s="6">
        <f t="shared" si="15"/>
        <v>4.6511627906976744E-2</v>
      </c>
      <c r="M83" s="11">
        <f>Data!AR78</f>
        <v>0</v>
      </c>
      <c r="N83" s="15">
        <f t="shared" si="16"/>
        <v>0</v>
      </c>
      <c r="O83" s="11">
        <f>Data!AS78</f>
        <v>11</v>
      </c>
      <c r="P83" s="15">
        <f t="shared" si="17"/>
        <v>0.2558139534883721</v>
      </c>
      <c r="Q83" s="30">
        <f t="shared" si="18"/>
        <v>32</v>
      </c>
      <c r="R83" s="6">
        <f t="shared" si="19"/>
        <v>0.7441860465116279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12</v>
      </c>
      <c r="C84" s="4">
        <f>Data!C79</f>
        <v>7</v>
      </c>
      <c r="D84" s="5">
        <f t="shared" si="10"/>
        <v>0.58333333333333337</v>
      </c>
      <c r="E84" s="4">
        <f>Data!D79</f>
        <v>0</v>
      </c>
      <c r="F84" s="5">
        <f t="shared" si="11"/>
        <v>0</v>
      </c>
      <c r="G84" s="4">
        <f t="shared" si="12"/>
        <v>7</v>
      </c>
      <c r="H84" s="5">
        <f t="shared" si="13"/>
        <v>0.58333333333333337</v>
      </c>
      <c r="I84" s="4">
        <f>Data!E79</f>
        <v>9</v>
      </c>
      <c r="J84" s="5">
        <f t="shared" si="14"/>
        <v>0.75</v>
      </c>
      <c r="K84" s="4">
        <f>Data!F79</f>
        <v>2</v>
      </c>
      <c r="L84" s="6">
        <f t="shared" si="15"/>
        <v>0.16666666666666666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0.91666666666666663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11</v>
      </c>
      <c r="C85" s="4">
        <f>Data!C80</f>
        <v>7</v>
      </c>
      <c r="D85" s="5">
        <f t="shared" si="10"/>
        <v>0.63636363636363635</v>
      </c>
      <c r="E85" s="4">
        <f>Data!D80</f>
        <v>0</v>
      </c>
      <c r="F85" s="5">
        <f t="shared" si="11"/>
        <v>0</v>
      </c>
      <c r="G85" s="4">
        <f t="shared" si="12"/>
        <v>7</v>
      </c>
      <c r="H85" s="5">
        <f t="shared" si="13"/>
        <v>0.63636363636363635</v>
      </c>
      <c r="I85" s="4">
        <f>Data!E80</f>
        <v>9</v>
      </c>
      <c r="J85" s="5">
        <f t="shared" si="14"/>
        <v>0.81818181818181823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9</v>
      </c>
      <c r="R85" s="6">
        <f t="shared" si="19"/>
        <v>0.81818181818181823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4</v>
      </c>
      <c r="C87" s="4">
        <f>Data!C82</f>
        <v>4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4</v>
      </c>
      <c r="H87" s="5">
        <f t="shared" si="13"/>
        <v>1</v>
      </c>
      <c r="I87" s="4">
        <f>Data!E82</f>
        <v>2</v>
      </c>
      <c r="J87" s="5">
        <f t="shared" si="14"/>
        <v>0.5</v>
      </c>
      <c r="K87" s="4">
        <f>Data!F82</f>
        <v>1</v>
      </c>
      <c r="L87" s="6">
        <f t="shared" si="15"/>
        <v>0.25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0.75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12</v>
      </c>
      <c r="D88" s="5">
        <f t="shared" si="10"/>
        <v>0.66666666666666663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0.66666666666666663</v>
      </c>
      <c r="I88" s="4">
        <f>Data!E83</f>
        <v>9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9</v>
      </c>
      <c r="R88" s="6">
        <f t="shared" si="19"/>
        <v>0.5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35</v>
      </c>
      <c r="C90" s="4">
        <f>Data!C85</f>
        <v>26</v>
      </c>
      <c r="D90" s="5">
        <f t="shared" si="10"/>
        <v>0.74285714285714288</v>
      </c>
      <c r="E90" s="4">
        <f>Data!D85</f>
        <v>0</v>
      </c>
      <c r="F90" s="5">
        <f t="shared" si="11"/>
        <v>0</v>
      </c>
      <c r="G90" s="4">
        <f t="shared" si="12"/>
        <v>26</v>
      </c>
      <c r="H90" s="5">
        <f t="shared" si="13"/>
        <v>0.74285714285714288</v>
      </c>
      <c r="I90" s="4">
        <f>Data!E85</f>
        <v>24</v>
      </c>
      <c r="J90" s="5">
        <f t="shared" si="14"/>
        <v>0.68571428571428572</v>
      </c>
      <c r="K90" s="4">
        <f>Data!F85</f>
        <v>2</v>
      </c>
      <c r="L90" s="6">
        <f t="shared" si="15"/>
        <v>5.7142857142857141E-2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2.8571428571428571E-2</v>
      </c>
      <c r="Q90" s="30">
        <f t="shared" si="18"/>
        <v>27</v>
      </c>
      <c r="R90" s="6">
        <f t="shared" si="19"/>
        <v>0.77142857142857146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27</v>
      </c>
      <c r="C91" s="4">
        <f>Data!C86</f>
        <v>25</v>
      </c>
      <c r="D91" s="5">
        <f t="shared" si="10"/>
        <v>0.92592592592592593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0.92592592592592593</v>
      </c>
      <c r="I91" s="4">
        <f>Data!E86</f>
        <v>16</v>
      </c>
      <c r="J91" s="5">
        <f t="shared" si="14"/>
        <v>0.59259259259259256</v>
      </c>
      <c r="K91" s="4">
        <f>Data!F86</f>
        <v>5</v>
      </c>
      <c r="L91" s="6">
        <f t="shared" si="15"/>
        <v>0.18518518518518517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21</v>
      </c>
      <c r="R91" s="6">
        <f t="shared" si="19"/>
        <v>0.77777777777777779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130</v>
      </c>
      <c r="C93" s="4">
        <f>Data!C88</f>
        <v>105</v>
      </c>
      <c r="D93" s="5">
        <f t="shared" si="10"/>
        <v>0.80769230769230771</v>
      </c>
      <c r="E93" s="4">
        <f>Data!D88</f>
        <v>1</v>
      </c>
      <c r="F93" s="5">
        <f t="shared" si="11"/>
        <v>7.6923076923076927E-3</v>
      </c>
      <c r="G93" s="4">
        <f t="shared" si="12"/>
        <v>106</v>
      </c>
      <c r="H93" s="5">
        <f t="shared" si="13"/>
        <v>0.81538461538461537</v>
      </c>
      <c r="I93" s="4">
        <f>Data!E88</f>
        <v>83</v>
      </c>
      <c r="J93" s="5">
        <f t="shared" si="14"/>
        <v>0.63846153846153841</v>
      </c>
      <c r="K93" s="4">
        <f>Data!F88</f>
        <v>10</v>
      </c>
      <c r="L93" s="6">
        <f t="shared" si="15"/>
        <v>7.6923076923076927E-2</v>
      </c>
      <c r="M93" s="11">
        <f>Data!AR88</f>
        <v>1</v>
      </c>
      <c r="N93" s="15">
        <f t="shared" si="16"/>
        <v>7.6923076923076927E-3</v>
      </c>
      <c r="O93" s="11">
        <f>Data!AS88</f>
        <v>1</v>
      </c>
      <c r="P93" s="15">
        <f t="shared" si="17"/>
        <v>7.6923076923076927E-3</v>
      </c>
      <c r="Q93" s="30">
        <f t="shared" si="18"/>
        <v>95</v>
      </c>
      <c r="R93" s="6">
        <f t="shared" si="19"/>
        <v>0.73076923076923073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208</v>
      </c>
      <c r="C94" s="4">
        <f>Data!C89</f>
        <v>180</v>
      </c>
      <c r="D94" s="5">
        <f t="shared" si="10"/>
        <v>0.86538461538461542</v>
      </c>
      <c r="E94" s="4">
        <f>Data!D89</f>
        <v>1</v>
      </c>
      <c r="F94" s="5">
        <f t="shared" si="11"/>
        <v>4.807692307692308E-3</v>
      </c>
      <c r="G94" s="4">
        <f t="shared" si="12"/>
        <v>181</v>
      </c>
      <c r="H94" s="5">
        <f t="shared" si="13"/>
        <v>0.87019230769230771</v>
      </c>
      <c r="I94" s="4">
        <f>Data!E89</f>
        <v>154</v>
      </c>
      <c r="J94" s="5">
        <f t="shared" si="14"/>
        <v>0.74038461538461542</v>
      </c>
      <c r="K94" s="4">
        <f>Data!F89</f>
        <v>9</v>
      </c>
      <c r="L94" s="6">
        <f t="shared" si="15"/>
        <v>4.3269230769230768E-2</v>
      </c>
      <c r="M94" s="11">
        <f>Data!AR89</f>
        <v>7</v>
      </c>
      <c r="N94" s="15">
        <f t="shared" si="16"/>
        <v>3.3653846153846152E-2</v>
      </c>
      <c r="O94" s="11">
        <f>Data!AS89</f>
        <v>2</v>
      </c>
      <c r="P94" s="15">
        <f t="shared" si="17"/>
        <v>9.6153846153846159E-3</v>
      </c>
      <c r="Q94" s="30">
        <f t="shared" si="18"/>
        <v>172</v>
      </c>
      <c r="R94" s="6">
        <f t="shared" si="19"/>
        <v>0.82692307692307687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5</v>
      </c>
      <c r="D95" s="5">
        <f t="shared" si="10"/>
        <v>0.7142857142857143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0.7142857142857143</v>
      </c>
      <c r="I95" s="4">
        <f>Data!E90</f>
        <v>3</v>
      </c>
      <c r="J95" s="5">
        <f t="shared" si="14"/>
        <v>0.42857142857142855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1</v>
      </c>
      <c r="P95" s="15">
        <f t="shared" si="17"/>
        <v>0.14285714285714285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12</v>
      </c>
      <c r="C97" s="4">
        <f>Data!C92</f>
        <v>12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12</v>
      </c>
      <c r="H97" s="5">
        <f t="shared" si="13"/>
        <v>1</v>
      </c>
      <c r="I97" s="4">
        <f>Data!E92</f>
        <v>11</v>
      </c>
      <c r="J97" s="5">
        <f t="shared" si="14"/>
        <v>0.91666666666666663</v>
      </c>
      <c r="K97" s="4">
        <f>Data!F92</f>
        <v>1</v>
      </c>
      <c r="L97" s="6">
        <f t="shared" si="15"/>
        <v>8.3333333333333329E-2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12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23</v>
      </c>
      <c r="C99" s="4">
        <f>Data!C94</f>
        <v>17</v>
      </c>
      <c r="D99" s="5">
        <f t="shared" si="10"/>
        <v>0.73913043478260865</v>
      </c>
      <c r="E99" s="4">
        <f>Data!D94</f>
        <v>0</v>
      </c>
      <c r="F99" s="5">
        <f t="shared" si="11"/>
        <v>0</v>
      </c>
      <c r="G99" s="4">
        <f t="shared" si="12"/>
        <v>17</v>
      </c>
      <c r="H99" s="5">
        <f t="shared" si="13"/>
        <v>0.73913043478260865</v>
      </c>
      <c r="I99" s="4">
        <f>Data!E94</f>
        <v>9</v>
      </c>
      <c r="J99" s="5">
        <f t="shared" si="14"/>
        <v>0.39130434782608697</v>
      </c>
      <c r="K99" s="4">
        <f>Data!F94</f>
        <v>3</v>
      </c>
      <c r="L99" s="6">
        <f t="shared" si="15"/>
        <v>0.13043478260869565</v>
      </c>
      <c r="M99" s="11">
        <f>Data!AR94</f>
        <v>0</v>
      </c>
      <c r="N99" s="15">
        <f t="shared" si="16"/>
        <v>0</v>
      </c>
      <c r="O99" s="11">
        <f>Data!AS94</f>
        <v>3</v>
      </c>
      <c r="P99" s="15">
        <f t="shared" si="17"/>
        <v>0.13043478260869565</v>
      </c>
      <c r="Q99" s="30">
        <f t="shared" si="18"/>
        <v>15</v>
      </c>
      <c r="R99" s="6">
        <f t="shared" si="19"/>
        <v>0.65217391304347827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30</v>
      </c>
      <c r="C100" s="4">
        <f>Data!C95</f>
        <v>24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0.8</v>
      </c>
      <c r="I100" s="4">
        <f>Data!E95</f>
        <v>23</v>
      </c>
      <c r="J100" s="5">
        <f t="shared" si="14"/>
        <v>0.76666666666666672</v>
      </c>
      <c r="K100" s="4">
        <f>Data!F95</f>
        <v>0</v>
      </c>
      <c r="L100" s="6">
        <f t="shared" si="15"/>
        <v>0</v>
      </c>
      <c r="M100" s="11">
        <f>Data!AR95</f>
        <v>1</v>
      </c>
      <c r="N100" s="15">
        <f t="shared" si="16"/>
        <v>3.3333333333333333E-2</v>
      </c>
      <c r="O100" s="11">
        <f>Data!AS95</f>
        <v>5</v>
      </c>
      <c r="P100" s="15">
        <f t="shared" si="17"/>
        <v>0.16666666666666666</v>
      </c>
      <c r="Q100" s="30">
        <f t="shared" si="18"/>
        <v>29</v>
      </c>
      <c r="R100" s="6">
        <f t="shared" si="19"/>
        <v>0.96666666666666667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16</v>
      </c>
      <c r="C101" s="4">
        <f>Data!C96</f>
        <v>16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16</v>
      </c>
      <c r="H101" s="5">
        <f t="shared" si="13"/>
        <v>1</v>
      </c>
      <c r="I101" s="4">
        <f>Data!E96</f>
        <v>14</v>
      </c>
      <c r="J101" s="5">
        <f t="shared" si="14"/>
        <v>0.875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14</v>
      </c>
      <c r="R101" s="6">
        <f t="shared" si="19"/>
        <v>0.875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43</v>
      </c>
      <c r="C102" s="4">
        <f>Data!C97</f>
        <v>32</v>
      </c>
      <c r="D102" s="5">
        <f t="shared" si="10"/>
        <v>0.7441860465116279</v>
      </c>
      <c r="E102" s="4">
        <f>Data!D97</f>
        <v>0</v>
      </c>
      <c r="F102" s="5">
        <f t="shared" si="11"/>
        <v>0</v>
      </c>
      <c r="G102" s="4">
        <f t="shared" si="12"/>
        <v>32</v>
      </c>
      <c r="H102" s="5">
        <f t="shared" si="13"/>
        <v>0.7441860465116279</v>
      </c>
      <c r="I102" s="4">
        <f>Data!E97</f>
        <v>26</v>
      </c>
      <c r="J102" s="5">
        <f t="shared" si="14"/>
        <v>0.60465116279069764</v>
      </c>
      <c r="K102" s="4">
        <f>Data!F97</f>
        <v>5</v>
      </c>
      <c r="L102" s="6">
        <f t="shared" si="15"/>
        <v>0.11627906976744186</v>
      </c>
      <c r="M102" s="11">
        <f>Data!AR97</f>
        <v>6</v>
      </c>
      <c r="N102" s="15">
        <f t="shared" si="16"/>
        <v>0.13953488372093023</v>
      </c>
      <c r="O102" s="11">
        <f>Data!AS97</f>
        <v>0</v>
      </c>
      <c r="P102" s="15">
        <f t="shared" si="17"/>
        <v>0</v>
      </c>
      <c r="Q102" s="30">
        <f t="shared" si="18"/>
        <v>37</v>
      </c>
      <c r="R102" s="6">
        <f t="shared" si="19"/>
        <v>0.86046511627906974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49</v>
      </c>
      <c r="C103" s="4">
        <f>Data!C98</f>
        <v>45</v>
      </c>
      <c r="D103" s="5">
        <f t="shared" si="10"/>
        <v>0.91836734693877553</v>
      </c>
      <c r="E103" s="4">
        <f>Data!D98</f>
        <v>0</v>
      </c>
      <c r="F103" s="5">
        <f t="shared" si="11"/>
        <v>0</v>
      </c>
      <c r="G103" s="4">
        <f t="shared" si="12"/>
        <v>45</v>
      </c>
      <c r="H103" s="5">
        <f t="shared" si="13"/>
        <v>0.91836734693877553</v>
      </c>
      <c r="I103" s="4">
        <f>Data!E98</f>
        <v>38</v>
      </c>
      <c r="J103" s="5">
        <f t="shared" si="14"/>
        <v>0.77551020408163263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1</v>
      </c>
      <c r="P103" s="15">
        <f t="shared" si="17"/>
        <v>2.0408163265306121E-2</v>
      </c>
      <c r="Q103" s="30">
        <f t="shared" si="18"/>
        <v>39</v>
      </c>
      <c r="R103" s="6">
        <f t="shared" si="19"/>
        <v>0.79591836734693877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36</v>
      </c>
      <c r="C105" s="4">
        <f>Data!C100</f>
        <v>32</v>
      </c>
      <c r="D105" s="5">
        <f t="shared" si="10"/>
        <v>0.88888888888888884</v>
      </c>
      <c r="E105" s="4">
        <f>Data!D100</f>
        <v>0</v>
      </c>
      <c r="F105" s="5">
        <f t="shared" si="11"/>
        <v>0</v>
      </c>
      <c r="G105" s="4">
        <f t="shared" si="12"/>
        <v>32</v>
      </c>
      <c r="H105" s="5">
        <f t="shared" si="13"/>
        <v>0.88888888888888884</v>
      </c>
      <c r="I105" s="4">
        <f>Data!E100</f>
        <v>15</v>
      </c>
      <c r="J105" s="5">
        <f t="shared" si="14"/>
        <v>0.41666666666666669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15</v>
      </c>
      <c r="R105" s="6">
        <f t="shared" si="19"/>
        <v>0.41666666666666669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5</v>
      </c>
      <c r="C106" s="4">
        <f>Data!C101</f>
        <v>2</v>
      </c>
      <c r="D106" s="5">
        <f t="shared" si="10"/>
        <v>0.4</v>
      </c>
      <c r="E106" s="4">
        <f>Data!D101</f>
        <v>0</v>
      </c>
      <c r="F106" s="5">
        <f t="shared" si="11"/>
        <v>0</v>
      </c>
      <c r="G106" s="4">
        <f t="shared" si="12"/>
        <v>2</v>
      </c>
      <c r="H106" s="5">
        <f t="shared" si="13"/>
        <v>0.4</v>
      </c>
      <c r="I106" s="4">
        <f>Data!E101</f>
        <v>1</v>
      </c>
      <c r="J106" s="5">
        <f t="shared" si="14"/>
        <v>0.2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17</v>
      </c>
      <c r="C108" s="4">
        <f>Data!C103</f>
        <v>15</v>
      </c>
      <c r="D108" s="5">
        <f t="shared" si="10"/>
        <v>0.88235294117647056</v>
      </c>
      <c r="E108" s="4">
        <f>Data!D103</f>
        <v>0</v>
      </c>
      <c r="F108" s="5">
        <f t="shared" si="11"/>
        <v>0</v>
      </c>
      <c r="G108" s="4">
        <f t="shared" si="12"/>
        <v>15</v>
      </c>
      <c r="H108" s="5">
        <f t="shared" si="13"/>
        <v>0.88235294117647056</v>
      </c>
      <c r="I108" s="4">
        <f>Data!E103</f>
        <v>13</v>
      </c>
      <c r="J108" s="5">
        <f t="shared" si="14"/>
        <v>0.76470588235294112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0.76470588235294112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107</v>
      </c>
      <c r="C109" s="4">
        <f>Data!C104</f>
        <v>71</v>
      </c>
      <c r="D109" s="5">
        <f t="shared" si="10"/>
        <v>0.66355140186915884</v>
      </c>
      <c r="E109" s="4">
        <f>Data!D104</f>
        <v>0</v>
      </c>
      <c r="F109" s="5">
        <f t="shared" si="11"/>
        <v>0</v>
      </c>
      <c r="G109" s="4">
        <f t="shared" si="12"/>
        <v>71</v>
      </c>
      <c r="H109" s="5">
        <f t="shared" si="13"/>
        <v>0.66355140186915884</v>
      </c>
      <c r="I109" s="4">
        <f>Data!E104</f>
        <v>63</v>
      </c>
      <c r="J109" s="5">
        <f t="shared" si="14"/>
        <v>0.58878504672897192</v>
      </c>
      <c r="K109" s="4">
        <f>Data!F104</f>
        <v>5</v>
      </c>
      <c r="L109" s="6">
        <f t="shared" si="15"/>
        <v>4.6728971962616821E-2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2.8037383177570093E-2</v>
      </c>
      <c r="Q109" s="30">
        <f t="shared" si="18"/>
        <v>71</v>
      </c>
      <c r="R109" s="6">
        <f t="shared" si="19"/>
        <v>0.66355140186915884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25</v>
      </c>
      <c r="D110" s="5">
        <f t="shared" si="10"/>
        <v>0.80645161290322576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0.80645161290322576</v>
      </c>
      <c r="I110" s="4">
        <f>Data!E105</f>
        <v>16</v>
      </c>
      <c r="J110" s="5">
        <f t="shared" si="14"/>
        <v>0.5161290322580645</v>
      </c>
      <c r="K110" s="4">
        <f>Data!F105</f>
        <v>1</v>
      </c>
      <c r="L110" s="6">
        <f t="shared" si="15"/>
        <v>3.2258064516129031E-2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17</v>
      </c>
      <c r="R110" s="6">
        <f t="shared" si="19"/>
        <v>0.54838709677419351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21</v>
      </c>
      <c r="C111" s="4">
        <f>Data!C106</f>
        <v>21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21</v>
      </c>
      <c r="H111" s="5">
        <f t="shared" si="13"/>
        <v>1</v>
      </c>
      <c r="I111" s="4">
        <f>Data!E106</f>
        <v>11</v>
      </c>
      <c r="J111" s="5">
        <f t="shared" si="14"/>
        <v>0.52380952380952384</v>
      </c>
      <c r="K111" s="4">
        <f>Data!F106</f>
        <v>1</v>
      </c>
      <c r="L111" s="6">
        <f t="shared" si="15"/>
        <v>4.7619047619047616E-2</v>
      </c>
      <c r="M111" s="11">
        <f>Data!AR106</f>
        <v>3</v>
      </c>
      <c r="N111" s="15">
        <f t="shared" si="16"/>
        <v>0.14285714285714285</v>
      </c>
      <c r="O111" s="11">
        <f>Data!AS106</f>
        <v>4</v>
      </c>
      <c r="P111" s="15">
        <f t="shared" si="17"/>
        <v>0.19047619047619047</v>
      </c>
      <c r="Q111" s="30">
        <f t="shared" si="18"/>
        <v>19</v>
      </c>
      <c r="R111" s="6">
        <f t="shared" si="19"/>
        <v>0.90476190476190477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19</v>
      </c>
      <c r="C112" s="4">
        <f>Data!C107</f>
        <v>10</v>
      </c>
      <c r="D112" s="5">
        <f t="shared" si="10"/>
        <v>0.52631578947368418</v>
      </c>
      <c r="E112" s="4">
        <f>Data!D107</f>
        <v>1</v>
      </c>
      <c r="F112" s="5">
        <f t="shared" si="11"/>
        <v>5.2631578947368418E-2</v>
      </c>
      <c r="G112" s="4">
        <f t="shared" si="12"/>
        <v>11</v>
      </c>
      <c r="H112" s="5">
        <f t="shared" si="13"/>
        <v>0.57894736842105265</v>
      </c>
      <c r="I112" s="4">
        <f>Data!E107</f>
        <v>11</v>
      </c>
      <c r="J112" s="5">
        <f t="shared" si="14"/>
        <v>0.57894736842105265</v>
      </c>
      <c r="K112" s="4">
        <f>Data!F107</f>
        <v>1</v>
      </c>
      <c r="L112" s="6">
        <f t="shared" si="15"/>
        <v>5.2631578947368418E-2</v>
      </c>
      <c r="M112" s="11">
        <f>Data!AR107</f>
        <v>1</v>
      </c>
      <c r="N112" s="15">
        <f t="shared" si="16"/>
        <v>5.2631578947368418E-2</v>
      </c>
      <c r="O112" s="11">
        <f>Data!AS107</f>
        <v>0</v>
      </c>
      <c r="P112" s="15">
        <f t="shared" si="17"/>
        <v>0</v>
      </c>
      <c r="Q112" s="30">
        <f t="shared" si="18"/>
        <v>13</v>
      </c>
      <c r="R112" s="6">
        <f t="shared" si="19"/>
        <v>0.68421052631578949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225</v>
      </c>
      <c r="C113" s="4">
        <f>Data!C108</f>
        <v>141</v>
      </c>
      <c r="D113" s="5">
        <f t="shared" si="10"/>
        <v>0.62666666666666671</v>
      </c>
      <c r="E113" s="4">
        <f>Data!D108</f>
        <v>9</v>
      </c>
      <c r="F113" s="5">
        <f t="shared" si="11"/>
        <v>0.04</v>
      </c>
      <c r="G113" s="4">
        <f t="shared" si="12"/>
        <v>150</v>
      </c>
      <c r="H113" s="5">
        <f t="shared" si="13"/>
        <v>0.66666666666666663</v>
      </c>
      <c r="I113" s="4">
        <f>Data!E108</f>
        <v>118</v>
      </c>
      <c r="J113" s="5">
        <f t="shared" si="14"/>
        <v>0.52444444444444449</v>
      </c>
      <c r="K113" s="4">
        <f>Data!F108</f>
        <v>14</v>
      </c>
      <c r="L113" s="6">
        <f t="shared" si="15"/>
        <v>6.222222222222222E-2</v>
      </c>
      <c r="M113" s="11">
        <f>Data!AR108</f>
        <v>3</v>
      </c>
      <c r="N113" s="15">
        <f t="shared" si="16"/>
        <v>1.3333333333333334E-2</v>
      </c>
      <c r="O113" s="11">
        <f>Data!AS108</f>
        <v>2</v>
      </c>
      <c r="P113" s="15">
        <f t="shared" si="17"/>
        <v>8.8888888888888889E-3</v>
      </c>
      <c r="Q113" s="30">
        <f t="shared" si="18"/>
        <v>137</v>
      </c>
      <c r="R113" s="6">
        <f t="shared" si="19"/>
        <v>0.60888888888888892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221</v>
      </c>
      <c r="C115" s="4">
        <f>Data!C110</f>
        <v>165</v>
      </c>
      <c r="D115" s="5">
        <f t="shared" si="10"/>
        <v>0.74660633484162897</v>
      </c>
      <c r="E115" s="4">
        <f>Data!D110</f>
        <v>2</v>
      </c>
      <c r="F115" s="5">
        <f t="shared" si="11"/>
        <v>9.0497737556561094E-3</v>
      </c>
      <c r="G115" s="4">
        <f t="shared" si="12"/>
        <v>167</v>
      </c>
      <c r="H115" s="5">
        <f t="shared" si="13"/>
        <v>0.75565610859728505</v>
      </c>
      <c r="I115" s="4">
        <f>Data!E110</f>
        <v>145</v>
      </c>
      <c r="J115" s="5">
        <f t="shared" si="14"/>
        <v>0.65610859728506787</v>
      </c>
      <c r="K115" s="4">
        <f>Data!F110</f>
        <v>23</v>
      </c>
      <c r="L115" s="6">
        <f t="shared" si="15"/>
        <v>0.10407239819004525</v>
      </c>
      <c r="M115" s="11">
        <f>Data!AR110</f>
        <v>4</v>
      </c>
      <c r="N115" s="15">
        <f t="shared" si="16"/>
        <v>1.8099547511312219E-2</v>
      </c>
      <c r="O115" s="11">
        <f>Data!AS110</f>
        <v>2</v>
      </c>
      <c r="P115" s="15">
        <f t="shared" si="17"/>
        <v>9.0497737556561094E-3</v>
      </c>
      <c r="Q115" s="30">
        <f t="shared" si="18"/>
        <v>174</v>
      </c>
      <c r="R115" s="6">
        <f t="shared" si="19"/>
        <v>0.78733031674208143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109</v>
      </c>
      <c r="C116" s="4">
        <f>Data!C111</f>
        <v>87</v>
      </c>
      <c r="D116" s="5">
        <f t="shared" si="10"/>
        <v>0.79816513761467889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0.79816513761467889</v>
      </c>
      <c r="I116" s="4">
        <f>Data!E111</f>
        <v>66</v>
      </c>
      <c r="J116" s="5">
        <f t="shared" si="14"/>
        <v>0.60550458715596334</v>
      </c>
      <c r="K116" s="4">
        <f>Data!F111</f>
        <v>5</v>
      </c>
      <c r="L116" s="6">
        <f t="shared" si="15"/>
        <v>4.5871559633027525E-2</v>
      </c>
      <c r="M116" s="11">
        <f>Data!AR111</f>
        <v>0</v>
      </c>
      <c r="N116" s="15">
        <f t="shared" si="16"/>
        <v>0</v>
      </c>
      <c r="O116" s="11">
        <f>Data!AS111</f>
        <v>2</v>
      </c>
      <c r="P116" s="15">
        <f t="shared" si="17"/>
        <v>1.834862385321101E-2</v>
      </c>
      <c r="Q116" s="30">
        <f t="shared" si="18"/>
        <v>73</v>
      </c>
      <c r="R116" s="6">
        <f t="shared" si="19"/>
        <v>0.66972477064220182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33</v>
      </c>
      <c r="C117" s="4">
        <f>Data!C112</f>
        <v>28</v>
      </c>
      <c r="D117" s="5">
        <f t="shared" si="10"/>
        <v>0.84848484848484851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0.84848484848484851</v>
      </c>
      <c r="I117" s="4">
        <f>Data!E112</f>
        <v>29</v>
      </c>
      <c r="J117" s="5">
        <f t="shared" si="14"/>
        <v>0.87878787878787878</v>
      </c>
      <c r="K117" s="4">
        <f>Data!F112</f>
        <v>1</v>
      </c>
      <c r="L117" s="6">
        <f t="shared" si="15"/>
        <v>3.0303030303030304E-2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30</v>
      </c>
      <c r="R117" s="6">
        <f t="shared" si="19"/>
        <v>0.90909090909090906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191</v>
      </c>
      <c r="C118" s="4">
        <f>Data!C113</f>
        <v>153</v>
      </c>
      <c r="D118" s="5">
        <f t="shared" si="10"/>
        <v>0.80104712041884818</v>
      </c>
      <c r="E118" s="4">
        <f>Data!D113</f>
        <v>0</v>
      </c>
      <c r="F118" s="5">
        <f t="shared" si="11"/>
        <v>0</v>
      </c>
      <c r="G118" s="4">
        <f t="shared" si="12"/>
        <v>153</v>
      </c>
      <c r="H118" s="5">
        <f t="shared" si="13"/>
        <v>0.80104712041884818</v>
      </c>
      <c r="I118" s="4">
        <f>Data!E113</f>
        <v>131</v>
      </c>
      <c r="J118" s="5">
        <f t="shared" si="14"/>
        <v>0.68586387434554974</v>
      </c>
      <c r="K118" s="4">
        <f>Data!F113</f>
        <v>2</v>
      </c>
      <c r="L118" s="6">
        <f t="shared" si="15"/>
        <v>1.0471204188481676E-2</v>
      </c>
      <c r="M118" s="11">
        <f>Data!AR113</f>
        <v>5</v>
      </c>
      <c r="N118" s="15">
        <f t="shared" si="16"/>
        <v>2.6178010471204188E-2</v>
      </c>
      <c r="O118" s="11">
        <f>Data!AS113</f>
        <v>8</v>
      </c>
      <c r="P118" s="15">
        <f t="shared" si="17"/>
        <v>4.1884816753926704E-2</v>
      </c>
      <c r="Q118" s="30">
        <f t="shared" si="18"/>
        <v>146</v>
      </c>
      <c r="R118" s="6">
        <f t="shared" si="19"/>
        <v>0.76439790575916233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48</v>
      </c>
      <c r="C119" s="4">
        <f>Data!C114</f>
        <v>37</v>
      </c>
      <c r="D119" s="5">
        <f t="shared" si="10"/>
        <v>0.77083333333333337</v>
      </c>
      <c r="E119" s="4">
        <f>Data!D114</f>
        <v>0</v>
      </c>
      <c r="F119" s="5">
        <f t="shared" si="11"/>
        <v>0</v>
      </c>
      <c r="G119" s="4">
        <f t="shared" si="12"/>
        <v>37</v>
      </c>
      <c r="H119" s="5">
        <f t="shared" si="13"/>
        <v>0.77083333333333337</v>
      </c>
      <c r="I119" s="4">
        <f>Data!E114</f>
        <v>35</v>
      </c>
      <c r="J119" s="5">
        <f t="shared" si="14"/>
        <v>0.72916666666666663</v>
      </c>
      <c r="K119" s="4">
        <f>Data!F114</f>
        <v>0</v>
      </c>
      <c r="L119" s="6">
        <f t="shared" si="15"/>
        <v>0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35</v>
      </c>
      <c r="R119" s="6">
        <f t="shared" si="19"/>
        <v>0.72916666666666663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28</v>
      </c>
      <c r="D121" s="5">
        <f t="shared" si="10"/>
        <v>0.875</v>
      </c>
      <c r="E121" s="4">
        <f>Data!D116</f>
        <v>0</v>
      </c>
      <c r="F121" s="5">
        <f t="shared" si="11"/>
        <v>0</v>
      </c>
      <c r="G121" s="4">
        <f t="shared" si="12"/>
        <v>28</v>
      </c>
      <c r="H121" s="5">
        <f t="shared" si="13"/>
        <v>0.875</v>
      </c>
      <c r="I121" s="4">
        <f>Data!E116</f>
        <v>19</v>
      </c>
      <c r="J121" s="5">
        <f t="shared" si="14"/>
        <v>0.59375</v>
      </c>
      <c r="K121" s="4">
        <f>Data!F116</f>
        <v>4</v>
      </c>
      <c r="L121" s="6">
        <f t="shared" si="15"/>
        <v>0.125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23</v>
      </c>
      <c r="R121" s="6">
        <f t="shared" si="19"/>
        <v>0.71875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16</v>
      </c>
      <c r="C122" s="4">
        <f>Data!C117</f>
        <v>13</v>
      </c>
      <c r="D122" s="5">
        <f t="shared" si="10"/>
        <v>0.8125</v>
      </c>
      <c r="E122" s="4">
        <f>Data!D117</f>
        <v>0</v>
      </c>
      <c r="F122" s="5">
        <f t="shared" si="11"/>
        <v>0</v>
      </c>
      <c r="G122" s="4">
        <f t="shared" si="12"/>
        <v>13</v>
      </c>
      <c r="H122" s="5">
        <f t="shared" si="13"/>
        <v>0.8125</v>
      </c>
      <c r="I122" s="4">
        <f>Data!E117</f>
        <v>10</v>
      </c>
      <c r="J122" s="5">
        <f t="shared" si="14"/>
        <v>0.625</v>
      </c>
      <c r="K122" s="4">
        <f>Data!F117</f>
        <v>1</v>
      </c>
      <c r="L122" s="6">
        <f t="shared" si="15"/>
        <v>6.25E-2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0.6875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71</v>
      </c>
      <c r="C123" s="4">
        <f>Data!C118</f>
        <v>62</v>
      </c>
      <c r="D123" s="5">
        <f t="shared" si="10"/>
        <v>0.87323943661971826</v>
      </c>
      <c r="E123" s="4">
        <f>Data!D118</f>
        <v>0</v>
      </c>
      <c r="F123" s="5">
        <f t="shared" si="11"/>
        <v>0</v>
      </c>
      <c r="G123" s="4">
        <f t="shared" si="12"/>
        <v>62</v>
      </c>
      <c r="H123" s="5">
        <f t="shared" si="13"/>
        <v>0.87323943661971826</v>
      </c>
      <c r="I123" s="4">
        <f>Data!E118</f>
        <v>58</v>
      </c>
      <c r="J123" s="5">
        <f t="shared" si="14"/>
        <v>0.81690140845070425</v>
      </c>
      <c r="K123" s="4">
        <f>Data!F118</f>
        <v>0</v>
      </c>
      <c r="L123" s="6">
        <f t="shared" si="15"/>
        <v>0</v>
      </c>
      <c r="M123" s="11">
        <f>Data!AR118</f>
        <v>5</v>
      </c>
      <c r="N123" s="15">
        <f t="shared" si="16"/>
        <v>7.0422535211267609E-2</v>
      </c>
      <c r="O123" s="11">
        <f>Data!AS118</f>
        <v>0</v>
      </c>
      <c r="P123" s="15">
        <f t="shared" si="17"/>
        <v>0</v>
      </c>
      <c r="Q123" s="30">
        <f t="shared" si="18"/>
        <v>63</v>
      </c>
      <c r="R123" s="6">
        <f t="shared" si="19"/>
        <v>0.88732394366197187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93</v>
      </c>
      <c r="C125" s="4">
        <f>Data!C120</f>
        <v>72</v>
      </c>
      <c r="D125" s="5">
        <f t="shared" si="10"/>
        <v>0.77419354838709675</v>
      </c>
      <c r="E125" s="4">
        <f>Data!D120</f>
        <v>0</v>
      </c>
      <c r="F125" s="5">
        <f t="shared" si="11"/>
        <v>0</v>
      </c>
      <c r="G125" s="4">
        <f t="shared" si="12"/>
        <v>72</v>
      </c>
      <c r="H125" s="5">
        <f t="shared" si="13"/>
        <v>0.77419354838709675</v>
      </c>
      <c r="I125" s="4">
        <f>Data!E120</f>
        <v>53</v>
      </c>
      <c r="J125" s="5">
        <f t="shared" si="14"/>
        <v>0.56989247311827962</v>
      </c>
      <c r="K125" s="4">
        <f>Data!F120</f>
        <v>8</v>
      </c>
      <c r="L125" s="6">
        <f t="shared" si="15"/>
        <v>8.6021505376344093E-2</v>
      </c>
      <c r="M125" s="11">
        <f>Data!AR120</f>
        <v>4</v>
      </c>
      <c r="N125" s="15">
        <f t="shared" si="16"/>
        <v>4.3010752688172046E-2</v>
      </c>
      <c r="O125" s="11">
        <f>Data!AS120</f>
        <v>0</v>
      </c>
      <c r="P125" s="15">
        <f t="shared" si="17"/>
        <v>0</v>
      </c>
      <c r="Q125" s="30">
        <f t="shared" si="18"/>
        <v>65</v>
      </c>
      <c r="R125" s="6">
        <f t="shared" si="19"/>
        <v>0.69892473118279574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40</v>
      </c>
      <c r="C126" s="4">
        <f>Data!C121</f>
        <v>34</v>
      </c>
      <c r="D126" s="5">
        <f t="shared" si="10"/>
        <v>0.85</v>
      </c>
      <c r="E126" s="4">
        <f>Data!D121</f>
        <v>0</v>
      </c>
      <c r="F126" s="5">
        <f t="shared" si="11"/>
        <v>0</v>
      </c>
      <c r="G126" s="4">
        <f t="shared" si="12"/>
        <v>34</v>
      </c>
      <c r="H126" s="5">
        <f t="shared" si="13"/>
        <v>0.85</v>
      </c>
      <c r="I126" s="4">
        <f>Data!E121</f>
        <v>29</v>
      </c>
      <c r="J126" s="5">
        <f t="shared" si="14"/>
        <v>0.72499999999999998</v>
      </c>
      <c r="K126" s="4">
        <f>Data!F121</f>
        <v>2</v>
      </c>
      <c r="L126" s="6">
        <f t="shared" si="15"/>
        <v>0.05</v>
      </c>
      <c r="M126" s="11">
        <f>Data!AR121</f>
        <v>1</v>
      </c>
      <c r="N126" s="15">
        <f t="shared" si="16"/>
        <v>2.5000000000000001E-2</v>
      </c>
      <c r="O126" s="11">
        <f>Data!AS121</f>
        <v>2</v>
      </c>
      <c r="P126" s="15">
        <f t="shared" si="17"/>
        <v>0.05</v>
      </c>
      <c r="Q126" s="30">
        <f t="shared" si="18"/>
        <v>34</v>
      </c>
      <c r="R126" s="6">
        <f t="shared" si="19"/>
        <v>0.85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135</v>
      </c>
      <c r="C127" s="4">
        <f>Data!C122</f>
        <v>108</v>
      </c>
      <c r="D127" s="5">
        <f t="shared" si="10"/>
        <v>0.8</v>
      </c>
      <c r="E127" s="4">
        <f>Data!D122</f>
        <v>2</v>
      </c>
      <c r="F127" s="5">
        <f t="shared" si="11"/>
        <v>1.4814814814814815E-2</v>
      </c>
      <c r="G127" s="4">
        <f t="shared" si="12"/>
        <v>110</v>
      </c>
      <c r="H127" s="5">
        <f t="shared" si="13"/>
        <v>0.81481481481481477</v>
      </c>
      <c r="I127" s="4">
        <f>Data!E122</f>
        <v>88</v>
      </c>
      <c r="J127" s="5">
        <f t="shared" si="14"/>
        <v>0.6518518518518519</v>
      </c>
      <c r="K127" s="4">
        <f>Data!F122</f>
        <v>9</v>
      </c>
      <c r="L127" s="6">
        <f t="shared" si="15"/>
        <v>6.6666666666666666E-2</v>
      </c>
      <c r="M127" s="11">
        <f>Data!AR122</f>
        <v>0</v>
      </c>
      <c r="N127" s="15">
        <f t="shared" si="16"/>
        <v>0</v>
      </c>
      <c r="O127" s="11">
        <f>Data!AS122</f>
        <v>4</v>
      </c>
      <c r="P127" s="15">
        <f t="shared" si="17"/>
        <v>2.9629629629629631E-2</v>
      </c>
      <c r="Q127" s="30">
        <f t="shared" si="18"/>
        <v>101</v>
      </c>
      <c r="R127" s="6">
        <f t="shared" si="19"/>
        <v>0.74814814814814812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41</v>
      </c>
      <c r="C128" s="4">
        <f>Data!C123</f>
        <v>31</v>
      </c>
      <c r="D128" s="5">
        <f t="shared" si="10"/>
        <v>0.75609756097560976</v>
      </c>
      <c r="E128" s="4">
        <f>Data!D123</f>
        <v>0</v>
      </c>
      <c r="F128" s="5">
        <f t="shared" si="11"/>
        <v>0</v>
      </c>
      <c r="G128" s="4">
        <f t="shared" si="12"/>
        <v>31</v>
      </c>
      <c r="H128" s="5">
        <f t="shared" si="13"/>
        <v>0.75609756097560976</v>
      </c>
      <c r="I128" s="4">
        <f>Data!E123</f>
        <v>29</v>
      </c>
      <c r="J128" s="5">
        <f t="shared" si="14"/>
        <v>0.70731707317073167</v>
      </c>
      <c r="K128" s="4">
        <f>Data!F123</f>
        <v>1</v>
      </c>
      <c r="L128" s="6">
        <f t="shared" si="15"/>
        <v>2.4390243902439025E-2</v>
      </c>
      <c r="M128" s="11">
        <f>Data!AR123</f>
        <v>0</v>
      </c>
      <c r="N128" s="15">
        <f t="shared" si="16"/>
        <v>0</v>
      </c>
      <c r="O128" s="11">
        <f>Data!AS123</f>
        <v>3</v>
      </c>
      <c r="P128" s="15">
        <f t="shared" si="17"/>
        <v>7.3170731707317069E-2</v>
      </c>
      <c r="Q128" s="30">
        <f t="shared" si="18"/>
        <v>33</v>
      </c>
      <c r="R128" s="6">
        <f t="shared" si="19"/>
        <v>0.80487804878048785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100</v>
      </c>
      <c r="C131" s="4">
        <f>Data!C126</f>
        <v>90</v>
      </c>
      <c r="D131" s="5">
        <f t="shared" si="10"/>
        <v>0.9</v>
      </c>
      <c r="E131" s="4">
        <f>Data!D126</f>
        <v>0</v>
      </c>
      <c r="F131" s="5">
        <f t="shared" si="11"/>
        <v>0</v>
      </c>
      <c r="G131" s="4">
        <f t="shared" si="12"/>
        <v>90</v>
      </c>
      <c r="H131" s="5">
        <f t="shared" si="13"/>
        <v>0.9</v>
      </c>
      <c r="I131" s="4">
        <f>Data!E126</f>
        <v>69</v>
      </c>
      <c r="J131" s="5">
        <f t="shared" si="14"/>
        <v>0.69</v>
      </c>
      <c r="K131" s="4">
        <f>Data!F126</f>
        <v>7</v>
      </c>
      <c r="L131" s="6">
        <f t="shared" si="15"/>
        <v>7.0000000000000007E-2</v>
      </c>
      <c r="M131" s="11">
        <f>Data!AR126</f>
        <v>6</v>
      </c>
      <c r="N131" s="15">
        <f t="shared" si="16"/>
        <v>0.06</v>
      </c>
      <c r="O131" s="11">
        <f>Data!AS126</f>
        <v>0</v>
      </c>
      <c r="P131" s="15">
        <f t="shared" si="17"/>
        <v>0</v>
      </c>
      <c r="Q131" s="30">
        <f t="shared" si="18"/>
        <v>82</v>
      </c>
      <c r="R131" s="6">
        <f t="shared" si="19"/>
        <v>0.82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217</v>
      </c>
      <c r="C132" s="4">
        <f>Data!C127</f>
        <v>171</v>
      </c>
      <c r="D132" s="5">
        <f t="shared" si="10"/>
        <v>0.78801843317972353</v>
      </c>
      <c r="E132" s="4">
        <f>Data!D127</f>
        <v>0</v>
      </c>
      <c r="F132" s="5">
        <f t="shared" si="11"/>
        <v>0</v>
      </c>
      <c r="G132" s="4">
        <f t="shared" si="12"/>
        <v>171</v>
      </c>
      <c r="H132" s="5">
        <f t="shared" si="13"/>
        <v>0.78801843317972353</v>
      </c>
      <c r="I132" s="4">
        <f>Data!E127</f>
        <v>151</v>
      </c>
      <c r="J132" s="5">
        <f t="shared" si="14"/>
        <v>0.69585253456221197</v>
      </c>
      <c r="K132" s="4">
        <f>Data!F127</f>
        <v>11</v>
      </c>
      <c r="L132" s="6">
        <f t="shared" si="15"/>
        <v>5.0691244239631339E-2</v>
      </c>
      <c r="M132" s="11">
        <f>Data!AR127</f>
        <v>3</v>
      </c>
      <c r="N132" s="15">
        <f t="shared" si="16"/>
        <v>1.3824884792626729E-2</v>
      </c>
      <c r="O132" s="11">
        <f>Data!AS127</f>
        <v>1</v>
      </c>
      <c r="P132" s="15">
        <f t="shared" si="17"/>
        <v>4.608294930875576E-3</v>
      </c>
      <c r="Q132" s="30">
        <f t="shared" si="18"/>
        <v>166</v>
      </c>
      <c r="R132" s="6">
        <f t="shared" si="19"/>
        <v>0.76497695852534564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14</v>
      </c>
      <c r="C133" s="4">
        <f>Data!C128</f>
        <v>9</v>
      </c>
      <c r="D133" s="5">
        <f t="shared" si="10"/>
        <v>0.6428571428571429</v>
      </c>
      <c r="E133" s="4">
        <f>Data!D128</f>
        <v>0</v>
      </c>
      <c r="F133" s="5">
        <f t="shared" si="11"/>
        <v>0</v>
      </c>
      <c r="G133" s="4">
        <f t="shared" si="12"/>
        <v>9</v>
      </c>
      <c r="H133" s="5">
        <f t="shared" si="13"/>
        <v>0.6428571428571429</v>
      </c>
      <c r="I133" s="4">
        <f>Data!E128</f>
        <v>10</v>
      </c>
      <c r="J133" s="5">
        <f t="shared" si="14"/>
        <v>0.7142857142857143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10</v>
      </c>
      <c r="R133" s="6">
        <f t="shared" si="19"/>
        <v>0.7142857142857143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65</v>
      </c>
      <c r="C134" s="4">
        <f>Data!C129</f>
        <v>53</v>
      </c>
      <c r="D134" s="5">
        <f t="shared" si="10"/>
        <v>0.81538461538461537</v>
      </c>
      <c r="E134" s="4">
        <f>Data!D129</f>
        <v>0</v>
      </c>
      <c r="F134" s="5">
        <f t="shared" si="11"/>
        <v>0</v>
      </c>
      <c r="G134" s="4">
        <f t="shared" si="12"/>
        <v>53</v>
      </c>
      <c r="H134" s="5">
        <f t="shared" si="13"/>
        <v>0.81538461538461537</v>
      </c>
      <c r="I134" s="4">
        <f>Data!E129</f>
        <v>40</v>
      </c>
      <c r="J134" s="5">
        <f t="shared" si="14"/>
        <v>0.61538461538461542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3.0769230769230771E-2</v>
      </c>
      <c r="Q134" s="30">
        <f t="shared" si="18"/>
        <v>42</v>
      </c>
      <c r="R134" s="6">
        <f t="shared" si="19"/>
        <v>0.64615384615384619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13</v>
      </c>
      <c r="C136" s="4">
        <f>Data!C131</f>
        <v>9</v>
      </c>
      <c r="D136" s="5">
        <f t="shared" ref="D136:D142" si="20">IF(B136=0,0,C136/B136)</f>
        <v>0.69230769230769229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9</v>
      </c>
      <c r="H136" s="5">
        <f t="shared" ref="H136:H141" si="23">IF(B136=0,0,G136/B136)</f>
        <v>0.69230769230769229</v>
      </c>
      <c r="I136" s="4">
        <f>Data!E131</f>
        <v>7</v>
      </c>
      <c r="J136" s="5">
        <f t="shared" ref="J136:J142" si="24">IF(B136=0,0,I136/B136)</f>
        <v>0.53846153846153844</v>
      </c>
      <c r="K136" s="4">
        <f>Data!F131</f>
        <v>2</v>
      </c>
      <c r="L136" s="6">
        <f t="shared" ref="L136:L142" si="25">IF(B136=0,0,K136/B136)</f>
        <v>0.15384615384615385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9</v>
      </c>
      <c r="R136" s="6">
        <f t="shared" ref="R136:R141" si="29">IF(B136=0,0,Q136/B136)</f>
        <v>0.69230769230769229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1</v>
      </c>
      <c r="J137" s="5">
        <f t="shared" si="24"/>
        <v>0.25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65</v>
      </c>
      <c r="C138" s="4">
        <f>Data!C133</f>
        <v>58</v>
      </c>
      <c r="D138" s="5">
        <f t="shared" si="20"/>
        <v>0.89230769230769236</v>
      </c>
      <c r="E138" s="4">
        <f>Data!D133</f>
        <v>0</v>
      </c>
      <c r="F138" s="5">
        <f t="shared" si="21"/>
        <v>0</v>
      </c>
      <c r="G138" s="4">
        <f t="shared" si="22"/>
        <v>58</v>
      </c>
      <c r="H138" s="5">
        <f t="shared" si="23"/>
        <v>0.89230769230769236</v>
      </c>
      <c r="I138" s="4">
        <f>Data!E133</f>
        <v>48</v>
      </c>
      <c r="J138" s="5">
        <f t="shared" si="24"/>
        <v>0.7384615384615385</v>
      </c>
      <c r="K138" s="4">
        <f>Data!F133</f>
        <v>8</v>
      </c>
      <c r="L138" s="6">
        <f t="shared" si="25"/>
        <v>0.12307692307692308</v>
      </c>
      <c r="M138" s="11">
        <f>Data!AR133</f>
        <v>1</v>
      </c>
      <c r="N138" s="15">
        <f t="shared" si="26"/>
        <v>1.5384615384615385E-2</v>
      </c>
      <c r="O138" s="11">
        <f>Data!AS133</f>
        <v>0</v>
      </c>
      <c r="P138" s="15">
        <f t="shared" si="27"/>
        <v>0</v>
      </c>
      <c r="Q138" s="30">
        <f t="shared" si="28"/>
        <v>57</v>
      </c>
      <c r="R138" s="6">
        <f t="shared" si="29"/>
        <v>0.87692307692307692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72</v>
      </c>
      <c r="C139" s="4">
        <f>Data!C134</f>
        <v>67</v>
      </c>
      <c r="D139" s="5">
        <f t="shared" si="20"/>
        <v>0.93055555555555558</v>
      </c>
      <c r="E139" s="4">
        <f>Data!D134</f>
        <v>1</v>
      </c>
      <c r="F139" s="5">
        <f t="shared" si="21"/>
        <v>1.3888888888888888E-2</v>
      </c>
      <c r="G139" s="4">
        <f t="shared" si="22"/>
        <v>68</v>
      </c>
      <c r="H139" s="5">
        <f t="shared" si="23"/>
        <v>0.94444444444444442</v>
      </c>
      <c r="I139" s="4">
        <f>Data!E134</f>
        <v>64</v>
      </c>
      <c r="J139" s="5">
        <f t="shared" si="24"/>
        <v>0.88888888888888884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64</v>
      </c>
      <c r="R139" s="6">
        <f t="shared" si="29"/>
        <v>0.88888888888888884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40</v>
      </c>
      <c r="C140" s="4">
        <f>Data!C135</f>
        <v>36</v>
      </c>
      <c r="D140" s="5">
        <f t="shared" si="20"/>
        <v>0.9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0.9</v>
      </c>
      <c r="I140" s="4">
        <f>Data!E135</f>
        <v>22</v>
      </c>
      <c r="J140" s="5">
        <f t="shared" si="24"/>
        <v>0.55000000000000004</v>
      </c>
      <c r="K140" s="4">
        <f>Data!F135</f>
        <v>7</v>
      </c>
      <c r="L140" s="6">
        <f t="shared" si="25"/>
        <v>0.17499999999999999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2.5000000000000001E-2</v>
      </c>
      <c r="Q140" s="30">
        <f t="shared" si="28"/>
        <v>30</v>
      </c>
      <c r="R140" s="6">
        <f t="shared" si="29"/>
        <v>0.75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6</v>
      </c>
      <c r="C141" s="17">
        <f>Data!C136</f>
        <v>3</v>
      </c>
      <c r="D141" s="18">
        <f t="shared" si="20"/>
        <v>0.5</v>
      </c>
      <c r="E141" s="17">
        <f>Data!D136</f>
        <v>0</v>
      </c>
      <c r="F141" s="18">
        <f t="shared" si="21"/>
        <v>0</v>
      </c>
      <c r="G141" s="17">
        <f t="shared" si="22"/>
        <v>3</v>
      </c>
      <c r="H141" s="18">
        <f t="shared" si="23"/>
        <v>0.5</v>
      </c>
      <c r="I141" s="17">
        <f>Data!E136</f>
        <v>1</v>
      </c>
      <c r="J141" s="18">
        <f t="shared" si="24"/>
        <v>0.16666666666666666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</v>
      </c>
      <c r="R141" s="23">
        <f t="shared" si="29"/>
        <v>0.16666666666666666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5411</v>
      </c>
      <c r="C142" s="20">
        <f>SUM(C7:C141)</f>
        <v>4267</v>
      </c>
      <c r="D142" s="21">
        <f t="shared" si="20"/>
        <v>0.78857882092034748</v>
      </c>
      <c r="E142" s="20">
        <f>SUM(E7:E141)</f>
        <v>36</v>
      </c>
      <c r="F142" s="21">
        <f t="shared" si="21"/>
        <v>6.6531140269820736E-3</v>
      </c>
      <c r="G142" s="20">
        <f>SUM(G7:G141)</f>
        <v>4303</v>
      </c>
      <c r="H142" s="21">
        <f>IF(B142=0,0,G142/B142)</f>
        <v>0.79523193494732947</v>
      </c>
      <c r="I142" s="20">
        <f>SUM(I7:I141)</f>
        <v>3425</v>
      </c>
      <c r="J142" s="21">
        <f t="shared" si="24"/>
        <v>0.63296987617815559</v>
      </c>
      <c r="K142" s="20">
        <f>SUM(K7:K141)</f>
        <v>429</v>
      </c>
      <c r="L142" s="37">
        <f t="shared" si="25"/>
        <v>7.9282942154869709E-2</v>
      </c>
      <c r="M142" s="20">
        <f>SUM(M7:M141)</f>
        <v>98</v>
      </c>
      <c r="N142" s="37">
        <f>IF(B142=0,0,M142/B142)</f>
        <v>1.8111254851228976E-2</v>
      </c>
      <c r="O142" s="20">
        <f>SUM(O7:O141)</f>
        <v>128</v>
      </c>
      <c r="P142" s="37">
        <f>IF(B142=0,0,O142/B142)</f>
        <v>2.3655516540380707E-2</v>
      </c>
      <c r="Q142" s="33">
        <f>SUM(Q7:Q141)</f>
        <v>4080</v>
      </c>
      <c r="R142" s="24">
        <f>IF(B142=0,0,Q142/B142)</f>
        <v>0.75401958972463501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03/01/2021 To: 03/31/2021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05/01/2021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7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0.14285714285714285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99</v>
      </c>
      <c r="C8" s="4">
        <f>Data!G3</f>
        <v>11</v>
      </c>
      <c r="D8" s="5">
        <f t="shared" ref="D8:D71" si="1">IF(B8=0,0,C8/B8)</f>
        <v>0.1111111111111111</v>
      </c>
      <c r="E8" s="4">
        <f>Data!H3</f>
        <v>7</v>
      </c>
      <c r="F8" s="5">
        <f t="shared" si="0"/>
        <v>7.0707070707070704E-2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100</v>
      </c>
      <c r="C9" s="4">
        <f>Data!G4</f>
        <v>15</v>
      </c>
      <c r="D9" s="5">
        <f t="shared" si="1"/>
        <v>0.15</v>
      </c>
      <c r="E9" s="4">
        <f>Data!H4</f>
        <v>4</v>
      </c>
      <c r="F9" s="5">
        <f t="shared" si="0"/>
        <v>0.04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30</v>
      </c>
      <c r="C10" s="4">
        <f>Data!G5</f>
        <v>4</v>
      </c>
      <c r="D10" s="5">
        <f t="shared" si="1"/>
        <v>0.13333333333333333</v>
      </c>
      <c r="E10" s="4">
        <f>Data!H5</f>
        <v>5</v>
      </c>
      <c r="F10" s="5">
        <f t="shared" si="0"/>
        <v>0.16666666666666666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30</v>
      </c>
      <c r="C12" s="4">
        <f>Data!G7</f>
        <v>7</v>
      </c>
      <c r="D12" s="5">
        <f t="shared" si="1"/>
        <v>0.23333333333333334</v>
      </c>
      <c r="E12" s="4">
        <f>Data!H7</f>
        <v>3</v>
      </c>
      <c r="F12" s="5">
        <f t="shared" si="0"/>
        <v>0.1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5</v>
      </c>
      <c r="F13" s="5">
        <f t="shared" si="0"/>
        <v>0.17241379310344829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71</v>
      </c>
      <c r="C14" s="4">
        <f>Data!G9</f>
        <v>14</v>
      </c>
      <c r="D14" s="5">
        <f t="shared" si="1"/>
        <v>0.19718309859154928</v>
      </c>
      <c r="E14" s="4">
        <f>Data!H9</f>
        <v>2</v>
      </c>
      <c r="F14" s="5">
        <f t="shared" si="0"/>
        <v>2.8169014084507043E-2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2</v>
      </c>
      <c r="C15" s="4">
        <f>Data!G10</f>
        <v>2</v>
      </c>
      <c r="D15" s="5">
        <f t="shared" si="1"/>
        <v>1</v>
      </c>
      <c r="E15" s="4">
        <f>Data!H10</f>
        <v>2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90</v>
      </c>
      <c r="C18" s="4">
        <f>Data!G13</f>
        <v>24</v>
      </c>
      <c r="D18" s="5">
        <f t="shared" si="1"/>
        <v>0.26666666666666666</v>
      </c>
      <c r="E18" s="4">
        <f>Data!H13</f>
        <v>17</v>
      </c>
      <c r="F18" s="5">
        <f t="shared" si="0"/>
        <v>0.18888888888888888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2</v>
      </c>
      <c r="D19" s="5">
        <f t="shared" si="1"/>
        <v>0.33333333333333331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20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0.15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63</v>
      </c>
      <c r="C21" s="4">
        <f>Data!G16</f>
        <v>12</v>
      </c>
      <c r="D21" s="5">
        <f t="shared" si="1"/>
        <v>0.19047619047619047</v>
      </c>
      <c r="E21" s="4">
        <f>Data!H16</f>
        <v>6</v>
      </c>
      <c r="F21" s="5">
        <f t="shared" si="0"/>
        <v>9.5238095238095233E-2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62</v>
      </c>
      <c r="C23" s="4">
        <f>Data!G18</f>
        <v>7</v>
      </c>
      <c r="D23" s="5">
        <f t="shared" si="1"/>
        <v>0.11290322580645161</v>
      </c>
      <c r="E23" s="4">
        <f>Data!H18</f>
        <v>7</v>
      </c>
      <c r="F23" s="5">
        <f t="shared" si="0"/>
        <v>0.11290322580645161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13</v>
      </c>
      <c r="C24" s="4">
        <f>Data!G19</f>
        <v>1</v>
      </c>
      <c r="D24" s="5">
        <f t="shared" si="1"/>
        <v>7.6923076923076927E-2</v>
      </c>
      <c r="E24" s="4">
        <f>Data!H19</f>
        <v>1</v>
      </c>
      <c r="F24" s="5">
        <f t="shared" si="0"/>
        <v>7.6923076923076927E-2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47</v>
      </c>
      <c r="C26" s="4">
        <f>Data!G21</f>
        <v>9</v>
      </c>
      <c r="D26" s="5">
        <f t="shared" si="1"/>
        <v>0.19148936170212766</v>
      </c>
      <c r="E26" s="4">
        <f>Data!H21</f>
        <v>7</v>
      </c>
      <c r="F26" s="5">
        <f t="shared" si="0"/>
        <v>0.14893617021276595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4</v>
      </c>
      <c r="D27" s="5">
        <f t="shared" si="1"/>
        <v>0.33333333333333331</v>
      </c>
      <c r="E27" s="4">
        <f>Data!H22</f>
        <v>2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92</v>
      </c>
      <c r="C28" s="4">
        <f>Data!G23</f>
        <v>10</v>
      </c>
      <c r="D28" s="5">
        <f t="shared" si="1"/>
        <v>0.10869565217391304</v>
      </c>
      <c r="E28" s="4">
        <f>Data!H23</f>
        <v>19</v>
      </c>
      <c r="F28" s="5">
        <f t="shared" si="0"/>
        <v>0.20652173913043478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11</v>
      </c>
      <c r="C29" s="4">
        <f>Data!G24</f>
        <v>2</v>
      </c>
      <c r="D29" s="5">
        <f t="shared" si="1"/>
        <v>0.18181818181818182</v>
      </c>
      <c r="E29" s="4">
        <f>Data!H24</f>
        <v>2</v>
      </c>
      <c r="F29" s="5">
        <f t="shared" si="0"/>
        <v>0.18181818181818182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19</v>
      </c>
      <c r="C30" s="4">
        <f>Data!G25</f>
        <v>2</v>
      </c>
      <c r="D30" s="5">
        <f t="shared" si="1"/>
        <v>0.10526315789473684</v>
      </c>
      <c r="E30" s="4">
        <f>Data!H25</f>
        <v>2</v>
      </c>
      <c r="F30" s="5">
        <f t="shared" si="0"/>
        <v>0.10526315789473684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75</v>
      </c>
      <c r="C31" s="4">
        <f>Data!G26</f>
        <v>14</v>
      </c>
      <c r="D31" s="5">
        <f t="shared" si="1"/>
        <v>0.18666666666666668</v>
      </c>
      <c r="E31" s="4">
        <f>Data!H26</f>
        <v>3</v>
      </c>
      <c r="F31" s="5">
        <f t="shared" si="0"/>
        <v>0.04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88</v>
      </c>
      <c r="C32" s="4">
        <f>Data!G27</f>
        <v>11</v>
      </c>
      <c r="D32" s="5">
        <f t="shared" si="1"/>
        <v>0.125</v>
      </c>
      <c r="E32" s="4">
        <f>Data!H27</f>
        <v>4</v>
      </c>
      <c r="F32" s="5">
        <f t="shared" si="0"/>
        <v>4.5454545454545456E-2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124</v>
      </c>
      <c r="C33" s="4">
        <f>Data!G28</f>
        <v>22</v>
      </c>
      <c r="D33" s="5">
        <f t="shared" si="1"/>
        <v>0.17741935483870969</v>
      </c>
      <c r="E33" s="4">
        <f>Data!H28</f>
        <v>23</v>
      </c>
      <c r="F33" s="5">
        <f t="shared" si="0"/>
        <v>0.18548387096774194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1</v>
      </c>
      <c r="F34" s="5">
        <f t="shared" si="0"/>
        <v>0.2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14</v>
      </c>
      <c r="C38" s="4">
        <f>Data!G33</f>
        <v>1</v>
      </c>
      <c r="D38" s="5">
        <f t="shared" si="1"/>
        <v>7.1428571428571425E-2</v>
      </c>
      <c r="E38" s="4">
        <f>Data!H33</f>
        <v>1</v>
      </c>
      <c r="F38" s="5">
        <f t="shared" si="0"/>
        <v>7.1428571428571425E-2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28</v>
      </c>
      <c r="C39" s="4">
        <f>Data!G34</f>
        <v>5</v>
      </c>
      <c r="D39" s="5">
        <f t="shared" si="1"/>
        <v>0.17857142857142858</v>
      </c>
      <c r="E39" s="4">
        <f>Data!H34</f>
        <v>2</v>
      </c>
      <c r="F39" s="5">
        <f t="shared" ref="F39:F70" si="2">IF(B39=0,0,E39/B39)</f>
        <v>7.1428571428571425E-2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7</v>
      </c>
      <c r="C40" s="4">
        <f>Data!G35</f>
        <v>3</v>
      </c>
      <c r="D40" s="5">
        <f t="shared" si="1"/>
        <v>0.42857142857142855</v>
      </c>
      <c r="E40" s="4">
        <f>Data!H35</f>
        <v>1</v>
      </c>
      <c r="F40" s="5">
        <f t="shared" si="2"/>
        <v>0.14285714285714285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44</v>
      </c>
      <c r="C41" s="4">
        <f>Data!G36</f>
        <v>10</v>
      </c>
      <c r="D41" s="5">
        <f t="shared" si="1"/>
        <v>0.22727272727272727</v>
      </c>
      <c r="E41" s="4">
        <f>Data!H36</f>
        <v>10</v>
      </c>
      <c r="F41" s="5">
        <f t="shared" si="2"/>
        <v>0.22727272727272727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20</v>
      </c>
      <c r="C42" s="4">
        <f>Data!G37</f>
        <v>2</v>
      </c>
      <c r="D42" s="5">
        <f t="shared" si="1"/>
        <v>0.1</v>
      </c>
      <c r="E42" s="4">
        <f>Data!H37</f>
        <v>4</v>
      </c>
      <c r="F42" s="5">
        <f t="shared" si="2"/>
        <v>0.2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19</v>
      </c>
      <c r="C45" s="4">
        <f>Data!G40</f>
        <v>4</v>
      </c>
      <c r="D45" s="5">
        <f t="shared" si="1"/>
        <v>0.21052631578947367</v>
      </c>
      <c r="E45" s="4">
        <f>Data!H40</f>
        <v>4</v>
      </c>
      <c r="F45" s="5">
        <f t="shared" si="2"/>
        <v>0.21052631578947367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203</v>
      </c>
      <c r="C47" s="4">
        <f>Data!G42</f>
        <v>28</v>
      </c>
      <c r="D47" s="5">
        <f t="shared" si="1"/>
        <v>0.13793103448275862</v>
      </c>
      <c r="E47" s="4">
        <f>Data!H42</f>
        <v>14</v>
      </c>
      <c r="F47" s="5">
        <f t="shared" si="2"/>
        <v>6.8965517241379309E-2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48</v>
      </c>
      <c r="C49" s="4">
        <f>Data!G44</f>
        <v>10</v>
      </c>
      <c r="D49" s="5">
        <f t="shared" si="1"/>
        <v>0.20833333333333334</v>
      </c>
      <c r="E49" s="4">
        <f>Data!H44</f>
        <v>3</v>
      </c>
      <c r="F49" s="5">
        <f t="shared" si="2"/>
        <v>6.25E-2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19</v>
      </c>
      <c r="C50" s="4">
        <f>Data!G45</f>
        <v>5</v>
      </c>
      <c r="D50" s="5">
        <f t="shared" si="1"/>
        <v>0.26315789473684209</v>
      </c>
      <c r="E50" s="4">
        <f>Data!H45</f>
        <v>5</v>
      </c>
      <c r="F50" s="5">
        <f t="shared" si="2"/>
        <v>0.26315789473684209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19</v>
      </c>
      <c r="C51" s="4">
        <f>Data!G46</f>
        <v>2</v>
      </c>
      <c r="D51" s="5">
        <f t="shared" si="1"/>
        <v>0.10526315789473684</v>
      </c>
      <c r="E51" s="4">
        <f>Data!H46</f>
        <v>3</v>
      </c>
      <c r="F51" s="5">
        <f t="shared" si="2"/>
        <v>0.15789473684210525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5</v>
      </c>
      <c r="C52" s="4">
        <f>Data!G47</f>
        <v>2</v>
      </c>
      <c r="D52" s="5">
        <f t="shared" si="1"/>
        <v>0.4</v>
      </c>
      <c r="E52" s="4">
        <f>Data!H47</f>
        <v>2</v>
      </c>
      <c r="F52" s="5">
        <f t="shared" si="2"/>
        <v>0.4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104</v>
      </c>
      <c r="C53" s="4">
        <f>Data!G48</f>
        <v>15</v>
      </c>
      <c r="D53" s="5">
        <f t="shared" si="1"/>
        <v>0.14423076923076922</v>
      </c>
      <c r="E53" s="4">
        <f>Data!H48</f>
        <v>18</v>
      </c>
      <c r="F53" s="5">
        <f t="shared" si="2"/>
        <v>0.17307692307692307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36</v>
      </c>
      <c r="C54" s="4">
        <f>Data!G49</f>
        <v>7</v>
      </c>
      <c r="D54" s="5">
        <f t="shared" si="1"/>
        <v>0.19444444444444445</v>
      </c>
      <c r="E54" s="4">
        <f>Data!H49</f>
        <v>11</v>
      </c>
      <c r="F54" s="5">
        <f t="shared" si="2"/>
        <v>0.30555555555555558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5</v>
      </c>
      <c r="D55" s="5">
        <f t="shared" si="1"/>
        <v>0.17241379310344829</v>
      </c>
      <c r="E55" s="4">
        <f>Data!H50</f>
        <v>2</v>
      </c>
      <c r="F55" s="5">
        <f t="shared" si="2"/>
        <v>6.8965517241379309E-2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55</v>
      </c>
      <c r="C56" s="4">
        <f>Data!G51</f>
        <v>2</v>
      </c>
      <c r="D56" s="5">
        <f t="shared" si="1"/>
        <v>3.6363636363636362E-2</v>
      </c>
      <c r="E56" s="4">
        <f>Data!H51</f>
        <v>2</v>
      </c>
      <c r="F56" s="5">
        <f t="shared" si="2"/>
        <v>3.6363636363636362E-2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35</v>
      </c>
      <c r="C57" s="4">
        <f>Data!G52</f>
        <v>4</v>
      </c>
      <c r="D57" s="5">
        <f t="shared" si="1"/>
        <v>0.11428571428571428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27</v>
      </c>
      <c r="C58" s="4">
        <f>Data!G53</f>
        <v>4</v>
      </c>
      <c r="D58" s="5">
        <f t="shared" si="1"/>
        <v>0.14814814814814814</v>
      </c>
      <c r="E58" s="4">
        <f>Data!H53</f>
        <v>1</v>
      </c>
      <c r="F58" s="5">
        <f t="shared" si="2"/>
        <v>3.7037037037037035E-2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2</v>
      </c>
      <c r="D60" s="5">
        <f t="shared" si="1"/>
        <v>8.3333333333333329E-2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22</v>
      </c>
      <c r="C61" s="4">
        <f>Data!G56</f>
        <v>3</v>
      </c>
      <c r="D61" s="5">
        <f t="shared" si="1"/>
        <v>0.13636363636363635</v>
      </c>
      <c r="E61" s="4">
        <f>Data!H56</f>
        <v>3</v>
      </c>
      <c r="F61" s="5">
        <f t="shared" si="2"/>
        <v>0.13636363636363635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13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7.6923076923076927E-2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28</v>
      </c>
      <c r="C63" s="4">
        <f>Data!G58</f>
        <v>7</v>
      </c>
      <c r="D63" s="5">
        <f t="shared" si="1"/>
        <v>0.25</v>
      </c>
      <c r="E63" s="4">
        <f>Data!H58</f>
        <v>1</v>
      </c>
      <c r="F63" s="5">
        <f t="shared" si="2"/>
        <v>3.5714285714285712E-2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60</v>
      </c>
      <c r="C64" s="4">
        <f>Data!G59</f>
        <v>3</v>
      </c>
      <c r="D64" s="5">
        <f t="shared" si="1"/>
        <v>0.05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49</v>
      </c>
      <c r="C65" s="4">
        <f>Data!G60</f>
        <v>16</v>
      </c>
      <c r="D65" s="5">
        <f t="shared" si="1"/>
        <v>0.32653061224489793</v>
      </c>
      <c r="E65" s="4">
        <f>Data!H60</f>
        <v>16</v>
      </c>
      <c r="F65" s="5">
        <f t="shared" si="2"/>
        <v>0.32653061224489793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128</v>
      </c>
      <c r="C67" s="4">
        <f>Data!G62</f>
        <v>19</v>
      </c>
      <c r="D67" s="5">
        <f t="shared" si="1"/>
        <v>0.1484375</v>
      </c>
      <c r="E67" s="4">
        <f>Data!H62</f>
        <v>18</v>
      </c>
      <c r="F67" s="5">
        <f t="shared" si="2"/>
        <v>0.140625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77</v>
      </c>
      <c r="C68" s="4">
        <f>Data!G63</f>
        <v>7</v>
      </c>
      <c r="D68" s="5">
        <f t="shared" si="1"/>
        <v>9.0909090909090912E-2</v>
      </c>
      <c r="E68" s="4">
        <f>Data!H63</f>
        <v>11</v>
      </c>
      <c r="F68" s="5">
        <f t="shared" si="2"/>
        <v>0.14285714285714285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23</v>
      </c>
      <c r="C70" s="4">
        <f>Data!G65</f>
        <v>2</v>
      </c>
      <c r="D70" s="5">
        <f t="shared" si="1"/>
        <v>8.6956521739130432E-2</v>
      </c>
      <c r="E70" s="4">
        <f>Data!H65</f>
        <v>1</v>
      </c>
      <c r="F70" s="5">
        <f t="shared" si="2"/>
        <v>4.3478260869565216E-2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7</v>
      </c>
      <c r="C71" s="4">
        <f>Data!G66</f>
        <v>2</v>
      </c>
      <c r="D71" s="5">
        <f t="shared" si="1"/>
        <v>0.2857142857142857</v>
      </c>
      <c r="E71" s="4">
        <f>Data!H66</f>
        <v>1</v>
      </c>
      <c r="F71" s="5">
        <f t="shared" ref="F71:F102" si="3">IF(B71=0,0,E71/B71)</f>
        <v>0.14285714285714285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19</v>
      </c>
      <c r="C72" s="4">
        <f>Data!G67</f>
        <v>3</v>
      </c>
      <c r="D72" s="5">
        <f t="shared" ref="D72:D135" si="4">IF(B72=0,0,C72/B72)</f>
        <v>0.15789473684210525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3</v>
      </c>
      <c r="D74" s="5">
        <f t="shared" si="4"/>
        <v>0.33333333333333331</v>
      </c>
      <c r="E74" s="4">
        <f>Data!H69</f>
        <v>4</v>
      </c>
      <c r="F74" s="5">
        <f t="shared" si="3"/>
        <v>0.44444444444444442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2</v>
      </c>
      <c r="F75" s="5">
        <f t="shared" si="3"/>
        <v>0.66666666666666663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45</v>
      </c>
      <c r="C77" s="4">
        <f>Data!G72</f>
        <v>8</v>
      </c>
      <c r="D77" s="5">
        <f t="shared" si="4"/>
        <v>0.17777777777777778</v>
      </c>
      <c r="E77" s="4">
        <f>Data!H72</f>
        <v>3</v>
      </c>
      <c r="F77" s="5">
        <f t="shared" si="3"/>
        <v>6.6666666666666666E-2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22</v>
      </c>
      <c r="D79" s="5">
        <f t="shared" si="4"/>
        <v>0.51162790697674421</v>
      </c>
      <c r="E79" s="4">
        <f>Data!H74</f>
        <v>3</v>
      </c>
      <c r="F79" s="5">
        <f t="shared" si="3"/>
        <v>6.9767441860465115E-2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33</v>
      </c>
      <c r="C80" s="4">
        <f>Data!G75</f>
        <v>6</v>
      </c>
      <c r="D80" s="5">
        <f t="shared" si="4"/>
        <v>0.18181818181818182</v>
      </c>
      <c r="E80" s="4">
        <f>Data!H75</f>
        <v>4</v>
      </c>
      <c r="F80" s="5">
        <f t="shared" si="3"/>
        <v>0.12121212121212122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5</v>
      </c>
      <c r="F81" s="5">
        <f t="shared" si="3"/>
        <v>0.625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171</v>
      </c>
      <c r="C82" s="4">
        <f>Data!G77</f>
        <v>19</v>
      </c>
      <c r="D82" s="5">
        <f t="shared" si="4"/>
        <v>0.1111111111111111</v>
      </c>
      <c r="E82" s="4">
        <f>Data!H77</f>
        <v>10</v>
      </c>
      <c r="F82" s="5">
        <f t="shared" si="3"/>
        <v>5.8479532163742687E-2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43</v>
      </c>
      <c r="C83" s="4">
        <f>Data!G78</f>
        <v>5</v>
      </c>
      <c r="D83" s="5">
        <f t="shared" si="4"/>
        <v>0.11627906976744186</v>
      </c>
      <c r="E83" s="4">
        <f>Data!H78</f>
        <v>0</v>
      </c>
      <c r="F83" s="5">
        <f t="shared" si="3"/>
        <v>0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12</v>
      </c>
      <c r="C84" s="4">
        <f>Data!G79</f>
        <v>3</v>
      </c>
      <c r="D84" s="5">
        <f t="shared" si="4"/>
        <v>0.25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11</v>
      </c>
      <c r="C85" s="4">
        <f>Data!G80</f>
        <v>3</v>
      </c>
      <c r="D85" s="5">
        <f t="shared" si="4"/>
        <v>0.27272727272727271</v>
      </c>
      <c r="E85" s="4">
        <f>Data!H80</f>
        <v>2</v>
      </c>
      <c r="F85" s="5">
        <f t="shared" si="3"/>
        <v>0.18181818181818182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4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5</v>
      </c>
      <c r="D88" s="5">
        <f t="shared" si="4"/>
        <v>0.27777777777777779</v>
      </c>
      <c r="E88" s="4">
        <f>Data!H83</f>
        <v>5</v>
      </c>
      <c r="F88" s="5">
        <f t="shared" si="3"/>
        <v>0.27777777777777779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1</v>
      </c>
      <c r="F89" s="5">
        <f t="shared" si="3"/>
        <v>0.25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35</v>
      </c>
      <c r="C90" s="4">
        <f>Data!G85</f>
        <v>4</v>
      </c>
      <c r="D90" s="5">
        <f t="shared" si="4"/>
        <v>0.11428571428571428</v>
      </c>
      <c r="E90" s="4">
        <f>Data!H85</f>
        <v>4</v>
      </c>
      <c r="F90" s="5">
        <f t="shared" si="3"/>
        <v>0.11428571428571428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4</v>
      </c>
      <c r="F91" s="5">
        <f t="shared" si="3"/>
        <v>0.14814814814814814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130</v>
      </c>
      <c r="C93" s="4">
        <f>Data!G88</f>
        <v>7</v>
      </c>
      <c r="D93" s="5">
        <f t="shared" si="4"/>
        <v>5.3846153846153849E-2</v>
      </c>
      <c r="E93" s="4">
        <f>Data!H88</f>
        <v>10</v>
      </c>
      <c r="F93" s="5">
        <f t="shared" si="3"/>
        <v>7.6923076923076927E-2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208</v>
      </c>
      <c r="C94" s="4">
        <f>Data!G89</f>
        <v>24</v>
      </c>
      <c r="D94" s="5">
        <f t="shared" si="4"/>
        <v>0.11538461538461539</v>
      </c>
      <c r="E94" s="4">
        <f>Data!H89</f>
        <v>14</v>
      </c>
      <c r="F94" s="5">
        <f t="shared" si="3"/>
        <v>6.7307692307692304E-2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1</v>
      </c>
      <c r="D95" s="5">
        <f t="shared" si="4"/>
        <v>0.14285714285714285</v>
      </c>
      <c r="E95" s="4">
        <f>Data!H90</f>
        <v>1</v>
      </c>
      <c r="F95" s="5">
        <f t="shared" si="3"/>
        <v>0.14285714285714285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12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23</v>
      </c>
      <c r="C99" s="4">
        <f>Data!G94</f>
        <v>6</v>
      </c>
      <c r="D99" s="5">
        <f t="shared" si="4"/>
        <v>0.2608695652173913</v>
      </c>
      <c r="E99" s="4">
        <f>Data!H94</f>
        <v>4</v>
      </c>
      <c r="F99" s="5">
        <f t="shared" si="3"/>
        <v>0.17391304347826086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30</v>
      </c>
      <c r="C100" s="4">
        <f>Data!G95</f>
        <v>4</v>
      </c>
      <c r="D100" s="5">
        <f t="shared" si="4"/>
        <v>0.13333333333333333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16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6.25E-2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43</v>
      </c>
      <c r="C102" s="4">
        <f>Data!G97</f>
        <v>11</v>
      </c>
      <c r="D102" s="5">
        <f t="shared" si="4"/>
        <v>0.2558139534883721</v>
      </c>
      <c r="E102" s="4">
        <f>Data!H97</f>
        <v>1</v>
      </c>
      <c r="F102" s="5">
        <f t="shared" si="3"/>
        <v>2.3255813953488372E-2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49</v>
      </c>
      <c r="C103" s="4">
        <f>Data!G98</f>
        <v>4</v>
      </c>
      <c r="D103" s="5">
        <f t="shared" si="4"/>
        <v>8.1632653061224483E-2</v>
      </c>
      <c r="E103" s="4">
        <f>Data!H98</f>
        <v>8</v>
      </c>
      <c r="F103" s="5">
        <f t="shared" ref="F103:F134" si="5">IF(B103=0,0,E103/B103)</f>
        <v>0.16326530612244897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36</v>
      </c>
      <c r="C105" s="4">
        <f>Data!G100</f>
        <v>2</v>
      </c>
      <c r="D105" s="5">
        <f t="shared" si="4"/>
        <v>5.5555555555555552E-2</v>
      </c>
      <c r="E105" s="4">
        <f>Data!H100</f>
        <v>4</v>
      </c>
      <c r="F105" s="5">
        <f t="shared" si="5"/>
        <v>0.1111111111111111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5</v>
      </c>
      <c r="C106" s="4">
        <f>Data!G101</f>
        <v>3</v>
      </c>
      <c r="D106" s="5">
        <f t="shared" si="4"/>
        <v>0.6</v>
      </c>
      <c r="E106" s="4">
        <f>Data!H101</f>
        <v>1</v>
      </c>
      <c r="F106" s="5">
        <f t="shared" si="5"/>
        <v>0.2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17</v>
      </c>
      <c r="C108" s="4">
        <f>Data!G103</f>
        <v>1</v>
      </c>
      <c r="D108" s="5">
        <f t="shared" si="4"/>
        <v>5.8823529411764705E-2</v>
      </c>
      <c r="E108" s="4">
        <f>Data!H103</f>
        <v>3</v>
      </c>
      <c r="F108" s="5">
        <f t="shared" si="5"/>
        <v>0.17647058823529413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107</v>
      </c>
      <c r="C109" s="4">
        <f>Data!G104</f>
        <v>27</v>
      </c>
      <c r="D109" s="5">
        <f t="shared" si="4"/>
        <v>0.25233644859813081</v>
      </c>
      <c r="E109" s="4">
        <f>Data!H104</f>
        <v>9</v>
      </c>
      <c r="F109" s="5">
        <f t="shared" si="5"/>
        <v>8.4112149532710276E-2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5</v>
      </c>
      <c r="D110" s="5">
        <f t="shared" si="4"/>
        <v>0.16129032258064516</v>
      </c>
      <c r="E110" s="4">
        <f>Data!H105</f>
        <v>2</v>
      </c>
      <c r="F110" s="5">
        <f t="shared" si="5"/>
        <v>6.4516129032258063E-2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21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4.7619047619047616E-2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19</v>
      </c>
      <c r="C112" s="4">
        <f>Data!G107</f>
        <v>7</v>
      </c>
      <c r="D112" s="5">
        <f t="shared" si="4"/>
        <v>0.36842105263157893</v>
      </c>
      <c r="E112" s="4">
        <f>Data!H107</f>
        <v>3</v>
      </c>
      <c r="F112" s="5">
        <f t="shared" si="5"/>
        <v>0.15789473684210525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225</v>
      </c>
      <c r="C113" s="4">
        <f>Data!G108</f>
        <v>55</v>
      </c>
      <c r="D113" s="5">
        <f t="shared" si="4"/>
        <v>0.24444444444444444</v>
      </c>
      <c r="E113" s="4">
        <f>Data!H108</f>
        <v>35</v>
      </c>
      <c r="F113" s="5">
        <f t="shared" si="5"/>
        <v>0.15555555555555556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221</v>
      </c>
      <c r="C115" s="4">
        <f>Data!G110</f>
        <v>30</v>
      </c>
      <c r="D115" s="5">
        <f t="shared" si="4"/>
        <v>0.13574660633484162</v>
      </c>
      <c r="E115" s="4">
        <f>Data!H110</f>
        <v>29</v>
      </c>
      <c r="F115" s="5">
        <f t="shared" si="5"/>
        <v>0.13122171945701358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109</v>
      </c>
      <c r="C116" s="4">
        <f>Data!G111</f>
        <v>15</v>
      </c>
      <c r="D116" s="5">
        <f t="shared" si="4"/>
        <v>0.13761467889908258</v>
      </c>
      <c r="E116" s="4">
        <f>Data!H111</f>
        <v>22</v>
      </c>
      <c r="F116" s="5">
        <f t="shared" si="5"/>
        <v>0.20183486238532111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33</v>
      </c>
      <c r="C117" s="4">
        <f>Data!G112</f>
        <v>3</v>
      </c>
      <c r="D117" s="5">
        <f t="shared" si="4"/>
        <v>9.0909090909090912E-2</v>
      </c>
      <c r="E117" s="4">
        <f>Data!H112</f>
        <v>3</v>
      </c>
      <c r="F117" s="5">
        <f t="shared" si="5"/>
        <v>9.0909090909090912E-2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191</v>
      </c>
      <c r="C118" s="4">
        <f>Data!G113</f>
        <v>28</v>
      </c>
      <c r="D118" s="5">
        <f t="shared" si="4"/>
        <v>0.14659685863874344</v>
      </c>
      <c r="E118" s="4">
        <f>Data!H113</f>
        <v>21</v>
      </c>
      <c r="F118" s="5">
        <f t="shared" si="5"/>
        <v>0.1099476439790576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48</v>
      </c>
      <c r="C119" s="4">
        <f>Data!G114</f>
        <v>5</v>
      </c>
      <c r="D119" s="5">
        <f t="shared" si="4"/>
        <v>0.10416666666666667</v>
      </c>
      <c r="E119" s="4">
        <f>Data!H114</f>
        <v>5</v>
      </c>
      <c r="F119" s="5">
        <f t="shared" si="5"/>
        <v>0.10416666666666667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3</v>
      </c>
      <c r="D121" s="5">
        <f t="shared" si="4"/>
        <v>9.375E-2</v>
      </c>
      <c r="E121" s="4">
        <f>Data!H116</f>
        <v>2</v>
      </c>
      <c r="F121" s="5">
        <f t="shared" si="5"/>
        <v>6.25E-2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16</v>
      </c>
      <c r="C122" s="4">
        <f>Data!G117</f>
        <v>2</v>
      </c>
      <c r="D122" s="5">
        <f t="shared" si="4"/>
        <v>0.125</v>
      </c>
      <c r="E122" s="4">
        <f>Data!H117</f>
        <v>5</v>
      </c>
      <c r="F122" s="5">
        <f t="shared" si="5"/>
        <v>0.3125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71</v>
      </c>
      <c r="C123" s="4">
        <f>Data!G118</f>
        <v>9</v>
      </c>
      <c r="D123" s="5">
        <f t="shared" si="4"/>
        <v>0.12676056338028169</v>
      </c>
      <c r="E123" s="4">
        <f>Data!H118</f>
        <v>4</v>
      </c>
      <c r="F123" s="5">
        <f t="shared" si="5"/>
        <v>5.6338028169014086E-2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93</v>
      </c>
      <c r="C125" s="4">
        <f>Data!G120</f>
        <v>12</v>
      </c>
      <c r="D125" s="5">
        <f t="shared" si="4"/>
        <v>0.12903225806451613</v>
      </c>
      <c r="E125" s="4">
        <f>Data!H120</f>
        <v>9</v>
      </c>
      <c r="F125" s="5">
        <f t="shared" si="5"/>
        <v>9.6774193548387094E-2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40</v>
      </c>
      <c r="C126" s="4">
        <f>Data!G121</f>
        <v>5</v>
      </c>
      <c r="D126" s="5">
        <f t="shared" si="4"/>
        <v>0.125</v>
      </c>
      <c r="E126" s="4">
        <f>Data!H121</f>
        <v>5</v>
      </c>
      <c r="F126" s="5">
        <f t="shared" si="5"/>
        <v>0.125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135</v>
      </c>
      <c r="C127" s="4">
        <f>Data!G122</f>
        <v>12</v>
      </c>
      <c r="D127" s="5">
        <f t="shared" si="4"/>
        <v>8.8888888888888892E-2</v>
      </c>
      <c r="E127" s="4">
        <f>Data!H122</f>
        <v>18</v>
      </c>
      <c r="F127" s="5">
        <f t="shared" si="5"/>
        <v>0.13333333333333333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41</v>
      </c>
      <c r="C128" s="4">
        <f>Data!G123</f>
        <v>10</v>
      </c>
      <c r="D128" s="5">
        <f t="shared" si="4"/>
        <v>0.24390243902439024</v>
      </c>
      <c r="E128" s="4">
        <f>Data!H123</f>
        <v>4</v>
      </c>
      <c r="F128" s="5">
        <f t="shared" si="5"/>
        <v>9.7560975609756101E-2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100</v>
      </c>
      <c r="C131" s="4">
        <f>Data!G126</f>
        <v>8</v>
      </c>
      <c r="D131" s="5">
        <f t="shared" si="4"/>
        <v>0.08</v>
      </c>
      <c r="E131" s="4">
        <f>Data!H126</f>
        <v>10</v>
      </c>
      <c r="F131" s="5">
        <f t="shared" si="5"/>
        <v>0.1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217</v>
      </c>
      <c r="C132" s="4">
        <f>Data!G127</f>
        <v>40</v>
      </c>
      <c r="D132" s="5">
        <f t="shared" si="4"/>
        <v>0.18433179723502305</v>
      </c>
      <c r="E132" s="4">
        <f>Data!H127</f>
        <v>19</v>
      </c>
      <c r="F132" s="5">
        <f t="shared" si="5"/>
        <v>8.755760368663594E-2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14</v>
      </c>
      <c r="C133" s="4">
        <f>Data!G128</f>
        <v>4</v>
      </c>
      <c r="D133" s="5">
        <f t="shared" si="4"/>
        <v>0.2857142857142857</v>
      </c>
      <c r="E133" s="4">
        <f>Data!H128</f>
        <v>2</v>
      </c>
      <c r="F133" s="5">
        <f t="shared" si="5"/>
        <v>0.14285714285714285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65</v>
      </c>
      <c r="C134" s="4">
        <f>Data!G129</f>
        <v>10</v>
      </c>
      <c r="D134" s="5">
        <f t="shared" si="4"/>
        <v>0.15384615384615385</v>
      </c>
      <c r="E134" s="4">
        <f>Data!H129</f>
        <v>8</v>
      </c>
      <c r="F134" s="5">
        <f t="shared" si="5"/>
        <v>0.12307692307692308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13</v>
      </c>
      <c r="C136" s="4">
        <f>Data!G131</f>
        <v>2</v>
      </c>
      <c r="D136" s="5">
        <f t="shared" ref="D136:D142" si="7">IF(B136=0,0,C136/B136)</f>
        <v>0.15384615384615385</v>
      </c>
      <c r="E136" s="4">
        <f>Data!H131</f>
        <v>2</v>
      </c>
      <c r="F136" s="5">
        <f t="shared" si="6"/>
        <v>0.15384615384615385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1</v>
      </c>
      <c r="F137" s="5">
        <f t="shared" si="6"/>
        <v>0.25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65</v>
      </c>
      <c r="C138" s="4">
        <f>Data!G133</f>
        <v>7</v>
      </c>
      <c r="D138" s="5">
        <f t="shared" si="7"/>
        <v>0.1076923076923077</v>
      </c>
      <c r="E138" s="4">
        <f>Data!H133</f>
        <v>4</v>
      </c>
      <c r="F138" s="5">
        <f t="shared" si="6"/>
        <v>6.1538461538461542E-2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72</v>
      </c>
      <c r="C139" s="4">
        <f>Data!G134</f>
        <v>3</v>
      </c>
      <c r="D139" s="5">
        <f t="shared" si="7"/>
        <v>4.1666666666666664E-2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40</v>
      </c>
      <c r="C140" s="4">
        <f>Data!G135</f>
        <v>4</v>
      </c>
      <c r="D140" s="5">
        <f t="shared" si="7"/>
        <v>0.1</v>
      </c>
      <c r="E140" s="4">
        <f>Data!H135</f>
        <v>5</v>
      </c>
      <c r="F140" s="5">
        <f t="shared" si="6"/>
        <v>0.125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6</v>
      </c>
      <c r="C141" s="17">
        <f>Data!G136</f>
        <v>2</v>
      </c>
      <c r="D141" s="18">
        <f t="shared" si="7"/>
        <v>0.33333333333333331</v>
      </c>
      <c r="E141" s="17">
        <f>Data!H136</f>
        <v>1</v>
      </c>
      <c r="F141" s="18">
        <f t="shared" si="6"/>
        <v>0.16666666666666666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5411</v>
      </c>
      <c r="C142" s="20">
        <f>SUM(C7:C141)</f>
        <v>825</v>
      </c>
      <c r="D142" s="21">
        <f t="shared" si="7"/>
        <v>0.15246719645167253</v>
      </c>
      <c r="E142" s="20">
        <f>SUM(E7:E141)</f>
        <v>592</v>
      </c>
      <c r="F142" s="22">
        <f t="shared" si="6"/>
        <v>0.10940676399926076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03/01/2021 To: 03/31/2021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05/01/2021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489</v>
      </c>
      <c r="D7" s="12">
        <f>Data!K2</f>
        <v>16.06570841889117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7</v>
      </c>
      <c r="C8" s="4">
        <f>Data!J3</f>
        <v>5362</v>
      </c>
      <c r="D8" s="8">
        <f>Data!K3</f>
        <v>25.166324435318277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4</v>
      </c>
      <c r="C9" s="4">
        <f>Data!J4</f>
        <v>2419</v>
      </c>
      <c r="D9" s="8">
        <f>Data!K4</f>
        <v>19.868583162217661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1783</v>
      </c>
      <c r="D10" s="8">
        <f>Data!K5</f>
        <v>11.715811088295689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555</v>
      </c>
      <c r="D12" s="8">
        <f>Data!K7</f>
        <v>6.0780287474332653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5</v>
      </c>
      <c r="C13" s="4">
        <f>Data!J8</f>
        <v>5559</v>
      </c>
      <c r="D13" s="8">
        <f>Data!K8</f>
        <v>36.527310061601639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1403</v>
      </c>
      <c r="D14" s="8">
        <f>Data!K9</f>
        <v>23.04722792607803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2</v>
      </c>
      <c r="C15" s="4">
        <f>Data!J10</f>
        <v>226</v>
      </c>
      <c r="D15" s="8">
        <f>Data!K10</f>
        <v>3.7125256673511293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78</v>
      </c>
      <c r="D16" s="8">
        <f>Data!K11</f>
        <v>2.5626283367556466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17</v>
      </c>
      <c r="C18" s="4">
        <f>Data!J13</f>
        <v>11376</v>
      </c>
      <c r="D18" s="8">
        <f>Data!K13</f>
        <v>21.985263920763376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1676</v>
      </c>
      <c r="D20" s="8">
        <f>Data!K15</f>
        <v>18.354551676933607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8351</v>
      </c>
      <c r="D21" s="8">
        <f>Data!K16</f>
        <v>45.727583846680353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3058</v>
      </c>
      <c r="D22" s="8">
        <f>Data!K17</f>
        <v>100.46817248459959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3949</v>
      </c>
      <c r="D23" s="8">
        <f>Data!K18</f>
        <v>18.534467585802286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1570</v>
      </c>
      <c r="D24" s="8">
        <f>Data!K19</f>
        <v>51.581108829568791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7</v>
      </c>
      <c r="C26" s="4">
        <f>Data!J21</f>
        <v>4347</v>
      </c>
      <c r="D26" s="8">
        <f>Data!K21</f>
        <v>20.402464065708418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398</v>
      </c>
      <c r="D27" s="8">
        <f>Data!K22</f>
        <v>6.537987679671458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19</v>
      </c>
      <c r="C28" s="4">
        <f>Data!J23</f>
        <v>15383</v>
      </c>
      <c r="D28" s="8">
        <f>Data!K23</f>
        <v>26.599805468496704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2</v>
      </c>
      <c r="C29" s="4">
        <f>Data!J24</f>
        <v>532</v>
      </c>
      <c r="D29" s="8">
        <f>Data!K24</f>
        <v>8.7392197125256672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1859</v>
      </c>
      <c r="D30" s="8">
        <f>Data!K25</f>
        <v>30.537987679671456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4357</v>
      </c>
      <c r="D31" s="8">
        <f>Data!K26</f>
        <v>47.715263518138258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3626</v>
      </c>
      <c r="D32" s="8">
        <f>Data!K27</f>
        <v>29.782340862422998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15935</v>
      </c>
      <c r="D33" s="8">
        <f>Data!K28</f>
        <v>22.762253370234802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457</v>
      </c>
      <c r="D34" s="8">
        <f>Data!K29</f>
        <v>15.014373716632443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581</v>
      </c>
      <c r="D38" s="8">
        <f>Data!K33</f>
        <v>19.088295687885012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776</v>
      </c>
      <c r="D39" s="8">
        <f>Data!K34</f>
        <v>12.747433264887064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1076</v>
      </c>
      <c r="D40" s="8">
        <f>Data!K35</f>
        <v>35.351129363449694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7218</v>
      </c>
      <c r="D41" s="8">
        <f>Data!K36</f>
        <v>23.714168377823405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4094</v>
      </c>
      <c r="D42" s="8">
        <f>Data!K37</f>
        <v>33.626283367556468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161</v>
      </c>
      <c r="D43" s="8">
        <f>Data!K38</f>
        <v>5.28952772073922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4</v>
      </c>
      <c r="C45" s="4">
        <f>Data!J40</f>
        <v>2201</v>
      </c>
      <c r="D45" s="8">
        <f>Data!K40</f>
        <v>18.078028747433265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14</v>
      </c>
      <c r="C47" s="4">
        <f>Data!J42</f>
        <v>13523</v>
      </c>
      <c r="D47" s="8">
        <f>Data!K42</f>
        <v>31.734819595189204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4146</v>
      </c>
      <c r="D49" s="8">
        <f>Data!K44</f>
        <v>45.404517453798768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2908</v>
      </c>
      <c r="D50" s="8">
        <f>Data!K45</f>
        <v>19.108008213552363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3</v>
      </c>
      <c r="C51" s="4">
        <f>Data!J46</f>
        <v>844</v>
      </c>
      <c r="D51" s="8">
        <f>Data!K46</f>
        <v>9.242984257357973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1644</v>
      </c>
      <c r="D52" s="8">
        <f>Data!K47</f>
        <v>27.006160164271048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18</v>
      </c>
      <c r="C53" s="4">
        <f>Data!J48</f>
        <v>14003</v>
      </c>
      <c r="D53" s="8">
        <f>Data!K48</f>
        <v>25.55874971480721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12821</v>
      </c>
      <c r="D54" s="8">
        <f>Data!K49</f>
        <v>38.293074481986181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1273</v>
      </c>
      <c r="D55" s="8">
        <f>Data!K50</f>
        <v>20.911704312114988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629</v>
      </c>
      <c r="D56" s="8">
        <f>Data!K51</f>
        <v>10.33264887063655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209</v>
      </c>
      <c r="D58" s="8">
        <f>Data!K53</f>
        <v>6.8665297741273097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1315</v>
      </c>
      <c r="D61" s="8">
        <f>Data!K56</f>
        <v>14.401095140314853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618</v>
      </c>
      <c r="D62" s="8">
        <f>Data!K57</f>
        <v>20.303901437371664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2182</v>
      </c>
      <c r="D63" s="8">
        <f>Data!K58</f>
        <v>71.687885010266939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16</v>
      </c>
      <c r="C65" s="4">
        <f>Data!J60</f>
        <v>5996</v>
      </c>
      <c r="D65" s="8">
        <f>Data!K60</f>
        <v>12.312114989733059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18</v>
      </c>
      <c r="C67" s="4">
        <f>Data!J62</f>
        <v>13843</v>
      </c>
      <c r="D67" s="8">
        <f>Data!K62</f>
        <v>25.26671229751312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4429</v>
      </c>
      <c r="D68" s="8">
        <f>Data!K63</f>
        <v>13.228299421317901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202</v>
      </c>
      <c r="D70" s="8">
        <f>Data!K65</f>
        <v>6.6365503080082133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79</v>
      </c>
      <c r="D71" s="8">
        <f>Data!K66</f>
        <v>2.5954825462012319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4208</v>
      </c>
      <c r="D74" s="8">
        <f>Data!K69</f>
        <v>34.562628336755644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1402</v>
      </c>
      <c r="D75" s="8">
        <f>Data!K70</f>
        <v>23.030800821355236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1218</v>
      </c>
      <c r="D76" s="8">
        <f>Data!K71</f>
        <v>20.008213552361397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3</v>
      </c>
      <c r="C77" s="4">
        <f>Data!J72</f>
        <v>3398</v>
      </c>
      <c r="D77" s="8">
        <f>Data!K72</f>
        <v>37.212867898699521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2226</v>
      </c>
      <c r="D79" s="8">
        <f>Data!K74</f>
        <v>24.377823408624231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4</v>
      </c>
      <c r="C80" s="4">
        <f>Data!J75</f>
        <v>1895</v>
      </c>
      <c r="D80" s="8">
        <f>Data!K75</f>
        <v>15.564681724845997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5</v>
      </c>
      <c r="C81" s="4">
        <f>Data!J76</f>
        <v>4032</v>
      </c>
      <c r="D81" s="8">
        <f>Data!K76</f>
        <v>26.493634496919917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7107</v>
      </c>
      <c r="D82" s="8">
        <f>Data!K77</f>
        <v>23.349486652977415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0</v>
      </c>
      <c r="C83" s="4">
        <f>Data!J78</f>
        <v>0</v>
      </c>
      <c r="D83" s="8">
        <f>Data!K78</f>
        <v>0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1185</v>
      </c>
      <c r="D85" s="8">
        <f>Data!K80</f>
        <v>19.466119096509239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5</v>
      </c>
      <c r="C88" s="4">
        <f>Data!J83</f>
        <v>3908</v>
      </c>
      <c r="D88" s="8">
        <f>Data!K83</f>
        <v>25.678850102669404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1</v>
      </c>
      <c r="C89" s="4">
        <f>Data!J84</f>
        <v>448</v>
      </c>
      <c r="D89" s="8">
        <f>Data!K84</f>
        <v>14.718685831622176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830</v>
      </c>
      <c r="D90" s="8">
        <f>Data!K85</f>
        <v>6.8172484599589325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4</v>
      </c>
      <c r="C91" s="4">
        <f>Data!J86</f>
        <v>2251</v>
      </c>
      <c r="D91" s="8">
        <f>Data!K86</f>
        <v>18.488706365503081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10</v>
      </c>
      <c r="C93" s="4">
        <f>Data!J88</f>
        <v>6052</v>
      </c>
      <c r="D93" s="8">
        <f>Data!K88</f>
        <v>19.883367556468173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14</v>
      </c>
      <c r="C94" s="4">
        <f>Data!J89</f>
        <v>11425</v>
      </c>
      <c r="D94" s="8">
        <f>Data!K89</f>
        <v>26.811381636843649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1050</v>
      </c>
      <c r="D95" s="8">
        <f>Data!K90</f>
        <v>34.496919917864474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164</v>
      </c>
      <c r="D96" s="8">
        <f>Data!K91</f>
        <v>5.3880903490759753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1371</v>
      </c>
      <c r="D98" s="8">
        <f>Data!K93</f>
        <v>45.043121149897331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4500</v>
      </c>
      <c r="D99" s="8">
        <f>Data!K94</f>
        <v>36.960985626283367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713</v>
      </c>
      <c r="D101" s="8">
        <f>Data!K96</f>
        <v>23.42505133470226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350</v>
      </c>
      <c r="D102" s="8">
        <f>Data!K97</f>
        <v>11.498973305954825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8</v>
      </c>
      <c r="C103" s="4">
        <f>Data!J98</f>
        <v>3222</v>
      </c>
      <c r="D103" s="8">
        <f>Data!K98</f>
        <v>13.232032854209445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4200</v>
      </c>
      <c r="D105" s="8">
        <f>Data!K100</f>
        <v>34.496919917864474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210</v>
      </c>
      <c r="D106" s="8">
        <f>Data!K101</f>
        <v>6.8993839835728954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3508</v>
      </c>
      <c r="D108" s="8">
        <f>Data!K103</f>
        <v>38.417522245037645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9</v>
      </c>
      <c r="C109" s="4">
        <f>Data!J104</f>
        <v>10452</v>
      </c>
      <c r="D109" s="8">
        <f>Data!K104</f>
        <v>38.15468856947296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441</v>
      </c>
      <c r="D110" s="8">
        <f>Data!K105</f>
        <v>7.2443531827515404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401</v>
      </c>
      <c r="D111" s="8">
        <f>Data!K106</f>
        <v>13.174537987679672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3403</v>
      </c>
      <c r="D112" s="8">
        <f>Data!K107</f>
        <v>37.267624914442159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35</v>
      </c>
      <c r="C113" s="4">
        <f>Data!J108</f>
        <v>22398</v>
      </c>
      <c r="D113" s="8">
        <f>Data!K108</f>
        <v>21.024816661777649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29</v>
      </c>
      <c r="C115" s="4">
        <f>Data!J110</f>
        <v>24418</v>
      </c>
      <c r="D115" s="8">
        <f>Data!K110</f>
        <v>27.663244353182751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22</v>
      </c>
      <c r="C116" s="4">
        <f>Data!J111</f>
        <v>12510</v>
      </c>
      <c r="D116" s="8">
        <f>Data!K111</f>
        <v>18.682098189285046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3451</v>
      </c>
      <c r="D117" s="8">
        <f>Data!K112</f>
        <v>37.793292265571523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21</v>
      </c>
      <c r="C118" s="4">
        <f>Data!J113</f>
        <v>18715</v>
      </c>
      <c r="D118" s="8">
        <f>Data!K113</f>
        <v>29.279358560672726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4631</v>
      </c>
      <c r="D119" s="8">
        <f>Data!K114</f>
        <v>30.42956878850103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468</v>
      </c>
      <c r="D121" s="8">
        <f>Data!K116</f>
        <v>7.6878850102669407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4483</v>
      </c>
      <c r="D122" s="8">
        <f>Data!K117</f>
        <v>29.457084188911704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824</v>
      </c>
      <c r="D123" s="8">
        <f>Data!K118</f>
        <v>6.7679671457905544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9</v>
      </c>
      <c r="C125" s="4">
        <f>Data!J120</f>
        <v>4531</v>
      </c>
      <c r="D125" s="8">
        <f>Data!K120</f>
        <v>16.54026922199407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2352</v>
      </c>
      <c r="D126" s="8">
        <f>Data!K121</f>
        <v>15.454620123203284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18</v>
      </c>
      <c r="C127" s="4">
        <f>Data!J122</f>
        <v>24031</v>
      </c>
      <c r="D127" s="8">
        <f>Data!K122</f>
        <v>43.862194843714356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1190</v>
      </c>
      <c r="D128" s="8">
        <f>Data!K123</f>
        <v>9.7741273100616013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936</v>
      </c>
      <c r="D130" s="8">
        <f>Data!K125</f>
        <v>30.751540041067763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8484</v>
      </c>
      <c r="D131" s="8">
        <f>Data!K126</f>
        <v>27.873511293634497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24715</v>
      </c>
      <c r="D132" s="8">
        <f>Data!K127</f>
        <v>42.736409813033617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2022</v>
      </c>
      <c r="D133" s="8">
        <f>Data!K128</f>
        <v>33.215605749486656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4390</v>
      </c>
      <c r="D134" s="8">
        <f>Data!K129</f>
        <v>18.028747433264886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701</v>
      </c>
      <c r="D136" s="8">
        <f>Data!K131</f>
        <v>11.515400410677618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1</v>
      </c>
      <c r="C137" s="4">
        <f>Data!J132</f>
        <v>482</v>
      </c>
      <c r="D137" s="8">
        <f>Data!K132</f>
        <v>15.835728952772074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3272</v>
      </c>
      <c r="D138" s="8">
        <f>Data!K133</f>
        <v>26.874743326488705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2643</v>
      </c>
      <c r="D140" s="8">
        <f>Data!K135</f>
        <v>17.366735112936347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687</v>
      </c>
      <c r="D141" s="25">
        <f>Data!K136</f>
        <v>22.570841889117045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592</v>
      </c>
      <c r="C142" s="20">
        <f>SUM(C7:C141)</f>
        <v>449423</v>
      </c>
      <c r="D142" s="26">
        <f>C142/B142/30.4375</f>
        <v>24.941617181863592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B1" workbookViewId="0">
      <pane ySplit="6" topLeftCell="A125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04/01/2020 To: 03/31/2021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05/01/2021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7</v>
      </c>
      <c r="C7" s="11">
        <f>Data!R2</f>
        <v>7</v>
      </c>
      <c r="D7" s="11">
        <f>Data!M2</f>
        <v>3</v>
      </c>
      <c r="E7" s="13">
        <f>IF(C7=0,0,D7/C7)</f>
        <v>0.42857142857142855</v>
      </c>
      <c r="F7" s="11">
        <f>Data!N2</f>
        <v>4</v>
      </c>
      <c r="G7" s="13">
        <f>IF(C7=0,0,F7/C7)</f>
        <v>0.5714285714285714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99</v>
      </c>
      <c r="C8" s="4">
        <f>Data!R3</f>
        <v>29</v>
      </c>
      <c r="D8" s="4">
        <f>Data!M3</f>
        <v>4</v>
      </c>
      <c r="E8" s="5">
        <f t="shared" ref="E8:E71" si="1">IF(C8=0,0,D8/C8)</f>
        <v>0.13793103448275862</v>
      </c>
      <c r="F8" s="4">
        <f>Data!N3</f>
        <v>17</v>
      </c>
      <c r="G8" s="5">
        <f t="shared" ref="G8:G71" si="2">IF(C8=0,0,F8/C8)</f>
        <v>0.58620689655172409</v>
      </c>
      <c r="H8" s="11">
        <f>Data!Z3</f>
        <v>2</v>
      </c>
      <c r="I8" s="13">
        <f t="shared" ref="I8:I71" si="3">IF(C8=0,0,H8/C8)</f>
        <v>6.8965517241379309E-2</v>
      </c>
      <c r="J8" s="30">
        <f t="shared" ref="J8:J71" si="4">H8+F8+D8</f>
        <v>23</v>
      </c>
      <c r="K8" s="13">
        <f t="shared" ref="K8:K71" si="5">IF(C8=0,0,J8/C8)</f>
        <v>0.7931034482758621</v>
      </c>
      <c r="L8" s="4">
        <f>Data!O3</f>
        <v>0</v>
      </c>
      <c r="M8" s="5">
        <f t="shared" ref="M8:M71" si="6">IF(C8=0,0,L8/C8)</f>
        <v>0</v>
      </c>
      <c r="N8" s="4">
        <f>Data!P3</f>
        <v>6</v>
      </c>
      <c r="O8" s="5">
        <f t="shared" ref="O8:O71" si="7">IF(C8=0,0,N8/C8)</f>
        <v>0.20689655172413793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100</v>
      </c>
      <c r="C9" s="4">
        <f>Data!R4</f>
        <v>34</v>
      </c>
      <c r="D9" s="4">
        <f>Data!M4</f>
        <v>8</v>
      </c>
      <c r="E9" s="5">
        <f t="shared" si="1"/>
        <v>0.23529411764705882</v>
      </c>
      <c r="F9" s="4">
        <f>Data!N4</f>
        <v>16</v>
      </c>
      <c r="G9" s="5">
        <f t="shared" si="2"/>
        <v>0.47058823529411764</v>
      </c>
      <c r="H9" s="11">
        <f>Data!Z4</f>
        <v>0</v>
      </c>
      <c r="I9" s="13">
        <f t="shared" si="3"/>
        <v>0</v>
      </c>
      <c r="J9" s="30">
        <f t="shared" si="4"/>
        <v>24</v>
      </c>
      <c r="K9" s="13">
        <f t="shared" si="5"/>
        <v>0.70588235294117652</v>
      </c>
      <c r="L9" s="4">
        <f>Data!O4</f>
        <v>4</v>
      </c>
      <c r="M9" s="5">
        <f t="shared" si="6"/>
        <v>0.11764705882352941</v>
      </c>
      <c r="N9" s="4">
        <f>Data!P4</f>
        <v>6</v>
      </c>
      <c r="O9" s="5">
        <f t="shared" si="7"/>
        <v>0.17647058823529413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30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9</v>
      </c>
      <c r="I10" s="13">
        <f t="shared" si="3"/>
        <v>0.9</v>
      </c>
      <c r="J10" s="30">
        <f t="shared" si="4"/>
        <v>10</v>
      </c>
      <c r="K10" s="13">
        <f t="shared" si="5"/>
        <v>1</v>
      </c>
      <c r="L10" s="4">
        <f>Data!O5</f>
        <v>0</v>
      </c>
      <c r="M10" s="5">
        <f t="shared" si="6"/>
        <v>0</v>
      </c>
      <c r="N10" s="4">
        <f>Data!P5</f>
        <v>0</v>
      </c>
      <c r="O10" s="5">
        <f t="shared" si="7"/>
        <v>0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30</v>
      </c>
      <c r="C12" s="4">
        <f>Data!R7</f>
        <v>14</v>
      </c>
      <c r="D12" s="4">
        <f>Data!M7</f>
        <v>5</v>
      </c>
      <c r="E12" s="5">
        <f t="shared" si="1"/>
        <v>0.35714285714285715</v>
      </c>
      <c r="F12" s="4">
        <f>Data!N7</f>
        <v>6</v>
      </c>
      <c r="G12" s="5">
        <f t="shared" si="2"/>
        <v>0.42857142857142855</v>
      </c>
      <c r="H12" s="11">
        <f>Data!Z7</f>
        <v>2</v>
      </c>
      <c r="I12" s="13">
        <f t="shared" si="3"/>
        <v>0.14285714285714285</v>
      </c>
      <c r="J12" s="30">
        <f t="shared" si="4"/>
        <v>13</v>
      </c>
      <c r="K12" s="13">
        <f t="shared" si="5"/>
        <v>0.9285714285714286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7.1428571428571425E-2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29</v>
      </c>
      <c r="C13" s="4">
        <f>Data!R8</f>
        <v>7</v>
      </c>
      <c r="D13" s="4">
        <f>Data!M8</f>
        <v>4</v>
      </c>
      <c r="E13" s="5">
        <f t="shared" si="1"/>
        <v>0.5714285714285714</v>
      </c>
      <c r="F13" s="4">
        <f>Data!N8</f>
        <v>2</v>
      </c>
      <c r="G13" s="5">
        <f t="shared" si="2"/>
        <v>0.2857142857142857</v>
      </c>
      <c r="H13" s="11">
        <f>Data!Z8</f>
        <v>1</v>
      </c>
      <c r="I13" s="13">
        <f t="shared" si="3"/>
        <v>0.14285714285714285</v>
      </c>
      <c r="J13" s="30">
        <f t="shared" si="4"/>
        <v>7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71</v>
      </c>
      <c r="C14" s="4">
        <f>Data!R9</f>
        <v>40</v>
      </c>
      <c r="D14" s="4">
        <f>Data!M9</f>
        <v>21</v>
      </c>
      <c r="E14" s="5">
        <f t="shared" si="1"/>
        <v>0.52500000000000002</v>
      </c>
      <c r="F14" s="4">
        <f>Data!N9</f>
        <v>3</v>
      </c>
      <c r="G14" s="5">
        <f t="shared" si="2"/>
        <v>7.4999999999999997E-2</v>
      </c>
      <c r="H14" s="11">
        <f>Data!Z9</f>
        <v>5</v>
      </c>
      <c r="I14" s="13">
        <f t="shared" si="3"/>
        <v>0.125</v>
      </c>
      <c r="J14" s="30">
        <f t="shared" si="4"/>
        <v>29</v>
      </c>
      <c r="K14" s="13">
        <f t="shared" si="5"/>
        <v>0.72499999999999998</v>
      </c>
      <c r="L14" s="4">
        <f>Data!O9</f>
        <v>2</v>
      </c>
      <c r="M14" s="5">
        <f t="shared" si="6"/>
        <v>0.05</v>
      </c>
      <c r="N14" s="4">
        <f>Data!P9</f>
        <v>8</v>
      </c>
      <c r="O14" s="5">
        <f t="shared" si="7"/>
        <v>0.2</v>
      </c>
      <c r="P14" s="11">
        <f>Data!X9</f>
        <v>1</v>
      </c>
      <c r="Q14" s="13">
        <f t="shared" si="8"/>
        <v>2.5000000000000001E-2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2</v>
      </c>
      <c r="C15" s="4">
        <f>Data!R10</f>
        <v>3</v>
      </c>
      <c r="D15" s="4">
        <f>Data!M10</f>
        <v>3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3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90</v>
      </c>
      <c r="C18" s="4">
        <f>Data!R13</f>
        <v>62</v>
      </c>
      <c r="D18" s="4">
        <f>Data!M13</f>
        <v>23</v>
      </c>
      <c r="E18" s="5">
        <f t="shared" si="1"/>
        <v>0.37096774193548387</v>
      </c>
      <c r="F18" s="4">
        <f>Data!N13</f>
        <v>15</v>
      </c>
      <c r="G18" s="5">
        <f t="shared" si="2"/>
        <v>0.24193548387096775</v>
      </c>
      <c r="H18" s="11">
        <f>Data!Z13</f>
        <v>11</v>
      </c>
      <c r="I18" s="13">
        <f t="shared" si="3"/>
        <v>0.17741935483870969</v>
      </c>
      <c r="J18" s="30">
        <f t="shared" si="4"/>
        <v>49</v>
      </c>
      <c r="K18" s="13">
        <f t="shared" si="5"/>
        <v>0.79032258064516125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0.20967741935483872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20</v>
      </c>
      <c r="C20" s="4">
        <f>Data!R15</f>
        <v>6</v>
      </c>
      <c r="D20" s="4">
        <f>Data!M15</f>
        <v>3</v>
      </c>
      <c r="E20" s="5">
        <f t="shared" si="1"/>
        <v>0.5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0.33333333333333331</v>
      </c>
      <c r="J20" s="30">
        <f t="shared" si="4"/>
        <v>5</v>
      </c>
      <c r="K20" s="13">
        <f t="shared" si="5"/>
        <v>0.83333333333333337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0.16666666666666666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63</v>
      </c>
      <c r="C21" s="4">
        <f>Data!R16</f>
        <v>13</v>
      </c>
      <c r="D21" s="4">
        <f>Data!M16</f>
        <v>2</v>
      </c>
      <c r="E21" s="5">
        <f t="shared" si="1"/>
        <v>0.15384615384615385</v>
      </c>
      <c r="F21" s="4">
        <f>Data!N16</f>
        <v>6</v>
      </c>
      <c r="G21" s="5">
        <f t="shared" si="2"/>
        <v>0.46153846153846156</v>
      </c>
      <c r="H21" s="11">
        <f>Data!Z16</f>
        <v>2</v>
      </c>
      <c r="I21" s="13">
        <f t="shared" si="3"/>
        <v>0.15384615384615385</v>
      </c>
      <c r="J21" s="30">
        <f t="shared" si="4"/>
        <v>10</v>
      </c>
      <c r="K21" s="13">
        <f t="shared" si="5"/>
        <v>0.76923076923076927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0.23076923076923078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8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3</v>
      </c>
      <c r="G22" s="5">
        <f t="shared" si="2"/>
        <v>0.75</v>
      </c>
      <c r="H22" s="11">
        <f>Data!Z17</f>
        <v>0</v>
      </c>
      <c r="I22" s="13">
        <f t="shared" si="3"/>
        <v>0</v>
      </c>
      <c r="J22" s="30">
        <f t="shared" si="4"/>
        <v>4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62</v>
      </c>
      <c r="C23" s="4">
        <f>Data!R18</f>
        <v>25</v>
      </c>
      <c r="D23" s="4">
        <f>Data!M18</f>
        <v>14</v>
      </c>
      <c r="E23" s="5">
        <f t="shared" si="1"/>
        <v>0.56000000000000005</v>
      </c>
      <c r="F23" s="4">
        <f>Data!N18</f>
        <v>4</v>
      </c>
      <c r="G23" s="5">
        <f t="shared" si="2"/>
        <v>0.16</v>
      </c>
      <c r="H23" s="11">
        <f>Data!Z18</f>
        <v>5</v>
      </c>
      <c r="I23" s="13">
        <f t="shared" si="3"/>
        <v>0.2</v>
      </c>
      <c r="J23" s="30">
        <f t="shared" si="4"/>
        <v>23</v>
      </c>
      <c r="K23" s="13">
        <f t="shared" si="5"/>
        <v>0.92</v>
      </c>
      <c r="L23" s="4">
        <f>Data!O18</f>
        <v>1</v>
      </c>
      <c r="M23" s="5">
        <f t="shared" si="6"/>
        <v>0.04</v>
      </c>
      <c r="N23" s="4">
        <f>Data!P18</f>
        <v>1</v>
      </c>
      <c r="O23" s="5">
        <f t="shared" si="7"/>
        <v>0.04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13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4</v>
      </c>
      <c r="G24" s="5">
        <f t="shared" si="2"/>
        <v>0.8</v>
      </c>
      <c r="H24" s="11">
        <f>Data!Z19</f>
        <v>0</v>
      </c>
      <c r="I24" s="13">
        <f t="shared" si="3"/>
        <v>0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47</v>
      </c>
      <c r="C26" s="4">
        <f>Data!R21</f>
        <v>36</v>
      </c>
      <c r="D26" s="4">
        <f>Data!M21</f>
        <v>6</v>
      </c>
      <c r="E26" s="5">
        <f t="shared" si="1"/>
        <v>0.16666666666666666</v>
      </c>
      <c r="F26" s="4">
        <f>Data!N21</f>
        <v>16</v>
      </c>
      <c r="G26" s="5">
        <f t="shared" si="2"/>
        <v>0.44444444444444442</v>
      </c>
      <c r="H26" s="11">
        <f>Data!Z21</f>
        <v>10</v>
      </c>
      <c r="I26" s="13">
        <f t="shared" si="3"/>
        <v>0.27777777777777779</v>
      </c>
      <c r="J26" s="30">
        <f t="shared" si="4"/>
        <v>32</v>
      </c>
      <c r="K26" s="13">
        <f t="shared" si="5"/>
        <v>0.88888888888888884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0.1111111111111111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5</v>
      </c>
      <c r="D27" s="4">
        <f>Data!M22</f>
        <v>0</v>
      </c>
      <c r="E27" s="5">
        <f t="shared" si="1"/>
        <v>0</v>
      </c>
      <c r="F27" s="4">
        <f>Data!N22</f>
        <v>2</v>
      </c>
      <c r="G27" s="5">
        <f t="shared" si="2"/>
        <v>0.4</v>
      </c>
      <c r="H27" s="11">
        <f>Data!Z22</f>
        <v>2</v>
      </c>
      <c r="I27" s="13">
        <f t="shared" si="3"/>
        <v>0.4</v>
      </c>
      <c r="J27" s="30">
        <f t="shared" si="4"/>
        <v>4</v>
      </c>
      <c r="K27" s="13">
        <f t="shared" si="5"/>
        <v>0.8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92</v>
      </c>
      <c r="C28" s="4">
        <f>Data!R23</f>
        <v>32</v>
      </c>
      <c r="D28" s="4">
        <f>Data!M23</f>
        <v>7</v>
      </c>
      <c r="E28" s="5">
        <f t="shared" si="1"/>
        <v>0.21875</v>
      </c>
      <c r="F28" s="4">
        <f>Data!N23</f>
        <v>18</v>
      </c>
      <c r="G28" s="5">
        <f t="shared" si="2"/>
        <v>0.5625</v>
      </c>
      <c r="H28" s="11">
        <f>Data!Z23</f>
        <v>0</v>
      </c>
      <c r="I28" s="13">
        <f t="shared" si="3"/>
        <v>0</v>
      </c>
      <c r="J28" s="30">
        <f t="shared" si="4"/>
        <v>25</v>
      </c>
      <c r="K28" s="13">
        <f t="shared" si="5"/>
        <v>0.78125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0.21875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11</v>
      </c>
      <c r="C29" s="4">
        <f>Data!R24</f>
        <v>3</v>
      </c>
      <c r="D29" s="4">
        <f>Data!M24</f>
        <v>3</v>
      </c>
      <c r="E29" s="5">
        <f t="shared" si="1"/>
        <v>1</v>
      </c>
      <c r="F29" s="4">
        <f>Data!N24</f>
        <v>0</v>
      </c>
      <c r="G29" s="5">
        <f t="shared" si="2"/>
        <v>0</v>
      </c>
      <c r="H29" s="11">
        <f>Data!Z24</f>
        <v>0</v>
      </c>
      <c r="I29" s="13">
        <f t="shared" si="3"/>
        <v>0</v>
      </c>
      <c r="J29" s="30">
        <f t="shared" si="4"/>
        <v>3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19</v>
      </c>
      <c r="C30" s="4">
        <f>Data!R25</f>
        <v>7</v>
      </c>
      <c r="D30" s="4">
        <f>Data!M25</f>
        <v>1</v>
      </c>
      <c r="E30" s="5">
        <f t="shared" si="1"/>
        <v>0.14285714285714285</v>
      </c>
      <c r="F30" s="4">
        <f>Data!N25</f>
        <v>1</v>
      </c>
      <c r="G30" s="5">
        <f t="shared" si="2"/>
        <v>0.14285714285714285</v>
      </c>
      <c r="H30" s="11">
        <f>Data!Z25</f>
        <v>3</v>
      </c>
      <c r="I30" s="13">
        <f t="shared" si="3"/>
        <v>0.42857142857142855</v>
      </c>
      <c r="J30" s="30">
        <f t="shared" si="4"/>
        <v>5</v>
      </c>
      <c r="K30" s="13">
        <f t="shared" si="5"/>
        <v>0.7142857142857143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0.2857142857142857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75</v>
      </c>
      <c r="C31" s="4">
        <f>Data!R26</f>
        <v>40</v>
      </c>
      <c r="D31" s="4">
        <f>Data!M26</f>
        <v>10</v>
      </c>
      <c r="E31" s="5">
        <f t="shared" si="1"/>
        <v>0.25</v>
      </c>
      <c r="F31" s="4">
        <f>Data!N26</f>
        <v>24</v>
      </c>
      <c r="G31" s="5">
        <f t="shared" si="2"/>
        <v>0.6</v>
      </c>
      <c r="H31" s="11">
        <f>Data!Z26</f>
        <v>2</v>
      </c>
      <c r="I31" s="13">
        <f t="shared" si="3"/>
        <v>0.05</v>
      </c>
      <c r="J31" s="30">
        <f t="shared" si="4"/>
        <v>36</v>
      </c>
      <c r="K31" s="13">
        <f t="shared" si="5"/>
        <v>0.9</v>
      </c>
      <c r="L31" s="4">
        <f>Data!O26</f>
        <v>1</v>
      </c>
      <c r="M31" s="5">
        <f t="shared" si="6"/>
        <v>2.5000000000000001E-2</v>
      </c>
      <c r="N31" s="4">
        <f>Data!P26</f>
        <v>3</v>
      </c>
      <c r="O31" s="5">
        <f t="shared" si="7"/>
        <v>7.4999999999999997E-2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88</v>
      </c>
      <c r="C32" s="4">
        <f>Data!R27</f>
        <v>25</v>
      </c>
      <c r="D32" s="4">
        <f>Data!M27</f>
        <v>6</v>
      </c>
      <c r="E32" s="5">
        <f t="shared" si="1"/>
        <v>0.24</v>
      </c>
      <c r="F32" s="4">
        <f>Data!N27</f>
        <v>9</v>
      </c>
      <c r="G32" s="5">
        <f t="shared" si="2"/>
        <v>0.36</v>
      </c>
      <c r="H32" s="11">
        <f>Data!Z27</f>
        <v>6</v>
      </c>
      <c r="I32" s="13">
        <f t="shared" si="3"/>
        <v>0.24</v>
      </c>
      <c r="J32" s="30">
        <f t="shared" si="4"/>
        <v>21</v>
      </c>
      <c r="K32" s="13">
        <f t="shared" si="5"/>
        <v>0.84</v>
      </c>
      <c r="L32" s="4">
        <f>Data!O27</f>
        <v>0</v>
      </c>
      <c r="M32" s="5">
        <f t="shared" si="6"/>
        <v>0</v>
      </c>
      <c r="N32" s="4">
        <f>Data!P27</f>
        <v>4</v>
      </c>
      <c r="O32" s="5">
        <f t="shared" si="7"/>
        <v>0.16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124</v>
      </c>
      <c r="C33" s="4">
        <f>Data!R28</f>
        <v>33</v>
      </c>
      <c r="D33" s="4">
        <f>Data!M28</f>
        <v>2</v>
      </c>
      <c r="E33" s="5">
        <f t="shared" si="1"/>
        <v>6.0606060606060608E-2</v>
      </c>
      <c r="F33" s="4">
        <f>Data!N28</f>
        <v>12</v>
      </c>
      <c r="G33" s="5">
        <f t="shared" si="2"/>
        <v>0.36363636363636365</v>
      </c>
      <c r="H33" s="11">
        <f>Data!Z28</f>
        <v>7</v>
      </c>
      <c r="I33" s="13">
        <f t="shared" si="3"/>
        <v>0.21212121212121213</v>
      </c>
      <c r="J33" s="30">
        <f t="shared" si="4"/>
        <v>21</v>
      </c>
      <c r="K33" s="13">
        <f t="shared" si="5"/>
        <v>0.63636363636363635</v>
      </c>
      <c r="L33" s="4">
        <f>Data!O28</f>
        <v>0</v>
      </c>
      <c r="M33" s="5">
        <f t="shared" si="6"/>
        <v>0</v>
      </c>
      <c r="N33" s="4">
        <f>Data!P28</f>
        <v>9</v>
      </c>
      <c r="O33" s="5">
        <f t="shared" si="7"/>
        <v>0.27272727272727271</v>
      </c>
      <c r="P33" s="11">
        <f>Data!X28</f>
        <v>1</v>
      </c>
      <c r="Q33" s="13">
        <f t="shared" si="8"/>
        <v>3.0303030303030304E-2</v>
      </c>
      <c r="R33" s="11">
        <f>Data!AA28</f>
        <v>2</v>
      </c>
      <c r="S33" s="13">
        <f t="shared" si="0"/>
        <v>6.0606060606060608E-2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5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</v>
      </c>
      <c r="H34" s="11">
        <f>Data!Z29</f>
        <v>3</v>
      </c>
      <c r="I34" s="13">
        <f t="shared" si="3"/>
        <v>0.6</v>
      </c>
      <c r="J34" s="30">
        <f t="shared" si="4"/>
        <v>4</v>
      </c>
      <c r="K34" s="13">
        <f t="shared" si="5"/>
        <v>0.8</v>
      </c>
      <c r="L34" s="4">
        <f>Data!O29</f>
        <v>1</v>
      </c>
      <c r="M34" s="5">
        <f t="shared" si="6"/>
        <v>0.2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14</v>
      </c>
      <c r="C38" s="4">
        <f>Data!R33</f>
        <v>11</v>
      </c>
      <c r="D38" s="4">
        <f>Data!M33</f>
        <v>4</v>
      </c>
      <c r="E38" s="5">
        <f t="shared" si="1"/>
        <v>0.36363636363636365</v>
      </c>
      <c r="F38" s="4">
        <f>Data!N33</f>
        <v>6</v>
      </c>
      <c r="G38" s="5">
        <f>IF(C38=0,0,F38/C38)</f>
        <v>0.54545454545454541</v>
      </c>
      <c r="H38" s="11">
        <f>Data!Z33</f>
        <v>1</v>
      </c>
      <c r="I38" s="13">
        <f t="shared" si="3"/>
        <v>9.0909090909090912E-2</v>
      </c>
      <c r="J38" s="30">
        <f>H38+F38+D38</f>
        <v>11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28</v>
      </c>
      <c r="C39" s="4">
        <f>Data!R34</f>
        <v>9</v>
      </c>
      <c r="D39" s="4">
        <f>Data!M34</f>
        <v>3</v>
      </c>
      <c r="E39" s="5">
        <f t="shared" si="1"/>
        <v>0.33333333333333331</v>
      </c>
      <c r="F39" s="4">
        <f>Data!N34</f>
        <v>3</v>
      </c>
      <c r="G39" s="5">
        <f t="shared" si="2"/>
        <v>0.33333333333333331</v>
      </c>
      <c r="H39" s="11">
        <f>Data!Z34</f>
        <v>1</v>
      </c>
      <c r="I39" s="13">
        <f t="shared" si="3"/>
        <v>0.1111111111111111</v>
      </c>
      <c r="J39" s="30">
        <f t="shared" si="4"/>
        <v>7</v>
      </c>
      <c r="K39" s="13">
        <f t="shared" si="5"/>
        <v>0.77777777777777779</v>
      </c>
      <c r="L39" s="4">
        <f>Data!O34</f>
        <v>0</v>
      </c>
      <c r="M39" s="5">
        <f t="shared" si="6"/>
        <v>0</v>
      </c>
      <c r="N39" s="4">
        <f>Data!P34</f>
        <v>2</v>
      </c>
      <c r="O39" s="5">
        <f t="shared" si="7"/>
        <v>0.22222222222222221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7</v>
      </c>
      <c r="C40" s="4">
        <f>Data!R35</f>
        <v>8</v>
      </c>
      <c r="D40" s="4">
        <f>Data!M35</f>
        <v>3</v>
      </c>
      <c r="E40" s="5">
        <f t="shared" si="1"/>
        <v>0.375</v>
      </c>
      <c r="F40" s="4">
        <f>Data!N35</f>
        <v>2</v>
      </c>
      <c r="G40" s="5">
        <f t="shared" si="2"/>
        <v>0.25</v>
      </c>
      <c r="H40" s="11">
        <f>Data!Z35</f>
        <v>2</v>
      </c>
      <c r="I40" s="13">
        <f t="shared" si="3"/>
        <v>0.25</v>
      </c>
      <c r="J40" s="30">
        <f t="shared" si="4"/>
        <v>7</v>
      </c>
      <c r="K40" s="13">
        <f t="shared" si="5"/>
        <v>0.875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44</v>
      </c>
      <c r="C41" s="4">
        <f>Data!R36</f>
        <v>19</v>
      </c>
      <c r="D41" s="4">
        <f>Data!M36</f>
        <v>12</v>
      </c>
      <c r="E41" s="5">
        <f t="shared" si="1"/>
        <v>0.63157894736842102</v>
      </c>
      <c r="F41" s="4">
        <f>Data!N36</f>
        <v>2</v>
      </c>
      <c r="G41" s="5">
        <f t="shared" si="2"/>
        <v>0.10526315789473684</v>
      </c>
      <c r="H41" s="11">
        <f>Data!Z36</f>
        <v>1</v>
      </c>
      <c r="I41" s="13">
        <f t="shared" si="3"/>
        <v>5.2631578947368418E-2</v>
      </c>
      <c r="J41" s="30">
        <f t="shared" si="4"/>
        <v>15</v>
      </c>
      <c r="K41" s="13">
        <f t="shared" si="5"/>
        <v>0.78947368421052633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0.15789473684210525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5.2631578947368418E-2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20</v>
      </c>
      <c r="C42" s="4">
        <f>Data!R37</f>
        <v>20</v>
      </c>
      <c r="D42" s="4">
        <f>Data!M37</f>
        <v>7</v>
      </c>
      <c r="E42" s="5">
        <f t="shared" si="1"/>
        <v>0.35</v>
      </c>
      <c r="F42" s="4">
        <f>Data!N37</f>
        <v>9</v>
      </c>
      <c r="G42" s="5">
        <f t="shared" si="2"/>
        <v>0.45</v>
      </c>
      <c r="H42" s="11">
        <f>Data!Z37</f>
        <v>2</v>
      </c>
      <c r="I42" s="13">
        <f t="shared" si="3"/>
        <v>0.1</v>
      </c>
      <c r="J42" s="30">
        <f t="shared" si="4"/>
        <v>18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8</v>
      </c>
      <c r="D43" s="4">
        <f>Data!M38</f>
        <v>1</v>
      </c>
      <c r="E43" s="5">
        <f t="shared" si="1"/>
        <v>0.125</v>
      </c>
      <c r="F43" s="4">
        <f>Data!N38</f>
        <v>4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0.625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0.375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19</v>
      </c>
      <c r="C45" s="4">
        <f>Data!R40</f>
        <v>3</v>
      </c>
      <c r="D45" s="4">
        <f>Data!M40</f>
        <v>2</v>
      </c>
      <c r="E45" s="5">
        <f t="shared" si="1"/>
        <v>0.66666666666666663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0.33333333333333331</v>
      </c>
      <c r="J45" s="30">
        <f t="shared" si="4"/>
        <v>3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203</v>
      </c>
      <c r="C47" s="4">
        <f>Data!R42</f>
        <v>91</v>
      </c>
      <c r="D47" s="4">
        <f>Data!M42</f>
        <v>31</v>
      </c>
      <c r="E47" s="5">
        <f t="shared" si="1"/>
        <v>0.34065934065934067</v>
      </c>
      <c r="F47" s="4">
        <f>Data!N42</f>
        <v>24</v>
      </c>
      <c r="G47" s="5">
        <f t="shared" si="2"/>
        <v>0.26373626373626374</v>
      </c>
      <c r="H47" s="11">
        <f>Data!Z42</f>
        <v>18</v>
      </c>
      <c r="I47" s="13">
        <f t="shared" si="3"/>
        <v>0.19780219780219779</v>
      </c>
      <c r="J47" s="30">
        <f t="shared" si="4"/>
        <v>73</v>
      </c>
      <c r="K47" s="13">
        <f t="shared" si="5"/>
        <v>0.80219780219780223</v>
      </c>
      <c r="L47" s="4">
        <f>Data!O42</f>
        <v>0</v>
      </c>
      <c r="M47" s="5">
        <f t="shared" si="6"/>
        <v>0</v>
      </c>
      <c r="N47" s="4">
        <f>Data!P42</f>
        <v>17</v>
      </c>
      <c r="O47" s="5">
        <f t="shared" si="7"/>
        <v>0.18681318681318682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1.098901098901099E-2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48</v>
      </c>
      <c r="C49" s="4">
        <f>Data!R44</f>
        <v>21</v>
      </c>
      <c r="D49" s="4">
        <f>Data!M44</f>
        <v>5</v>
      </c>
      <c r="E49" s="5">
        <f t="shared" si="1"/>
        <v>0.23809523809523808</v>
      </c>
      <c r="F49" s="4">
        <f>Data!N44</f>
        <v>8</v>
      </c>
      <c r="G49" s="5">
        <f t="shared" si="2"/>
        <v>0.38095238095238093</v>
      </c>
      <c r="H49" s="11">
        <f>Data!Z44</f>
        <v>6</v>
      </c>
      <c r="I49" s="13">
        <f t="shared" si="3"/>
        <v>0.2857142857142857</v>
      </c>
      <c r="J49" s="30">
        <f t="shared" si="4"/>
        <v>19</v>
      </c>
      <c r="K49" s="13">
        <f t="shared" si="5"/>
        <v>0.90476190476190477</v>
      </c>
      <c r="L49" s="4">
        <f>Data!O44</f>
        <v>0</v>
      </c>
      <c r="M49" s="5">
        <f t="shared" si="6"/>
        <v>0</v>
      </c>
      <c r="N49" s="4">
        <f>Data!P44</f>
        <v>1</v>
      </c>
      <c r="O49" s="5">
        <f t="shared" si="7"/>
        <v>4.7619047619047616E-2</v>
      </c>
      <c r="P49" s="11">
        <f>Data!X44</f>
        <v>1</v>
      </c>
      <c r="Q49" s="13">
        <f t="shared" si="8"/>
        <v>4.7619047619047616E-2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19</v>
      </c>
      <c r="C50" s="4">
        <f>Data!R45</f>
        <v>10</v>
      </c>
      <c r="D50" s="4">
        <f>Data!M45</f>
        <v>6</v>
      </c>
      <c r="E50" s="5">
        <f t="shared" si="1"/>
        <v>0.6</v>
      </c>
      <c r="F50" s="4">
        <f>Data!N45</f>
        <v>3</v>
      </c>
      <c r="G50" s="5">
        <f t="shared" si="2"/>
        <v>0.3</v>
      </c>
      <c r="H50" s="11">
        <f>Data!Z45</f>
        <v>1</v>
      </c>
      <c r="I50" s="13">
        <f t="shared" si="3"/>
        <v>0.1</v>
      </c>
      <c r="J50" s="30">
        <f t="shared" si="4"/>
        <v>10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19</v>
      </c>
      <c r="C51" s="4">
        <f>Data!R46</f>
        <v>8</v>
      </c>
      <c r="D51" s="4">
        <f>Data!M46</f>
        <v>1</v>
      </c>
      <c r="E51" s="5">
        <f t="shared" si="1"/>
        <v>0.125</v>
      </c>
      <c r="F51" s="4">
        <f>Data!N46</f>
        <v>1</v>
      </c>
      <c r="G51" s="5">
        <f t="shared" si="2"/>
        <v>0.125</v>
      </c>
      <c r="H51" s="11">
        <f>Data!Z46</f>
        <v>3</v>
      </c>
      <c r="I51" s="13">
        <f t="shared" si="3"/>
        <v>0.375</v>
      </c>
      <c r="J51" s="30">
        <f t="shared" si="4"/>
        <v>5</v>
      </c>
      <c r="K51" s="13">
        <f t="shared" si="5"/>
        <v>0.625</v>
      </c>
      <c r="L51" s="4">
        <f>Data!O46</f>
        <v>1</v>
      </c>
      <c r="M51" s="5">
        <f t="shared" si="6"/>
        <v>0.125</v>
      </c>
      <c r="N51" s="4">
        <f>Data!P46</f>
        <v>2</v>
      </c>
      <c r="O51" s="5">
        <f t="shared" si="7"/>
        <v>0.25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5</v>
      </c>
      <c r="C52" s="4">
        <f>Data!R47</f>
        <v>10</v>
      </c>
      <c r="D52" s="4">
        <f>Data!M47</f>
        <v>4</v>
      </c>
      <c r="E52" s="5">
        <f t="shared" si="1"/>
        <v>0.4</v>
      </c>
      <c r="F52" s="4">
        <f>Data!N47</f>
        <v>2</v>
      </c>
      <c r="G52" s="5">
        <f t="shared" si="2"/>
        <v>0.2</v>
      </c>
      <c r="H52" s="11">
        <f>Data!Z47</f>
        <v>3</v>
      </c>
      <c r="I52" s="13">
        <f t="shared" si="3"/>
        <v>0.3</v>
      </c>
      <c r="J52" s="30">
        <f t="shared" si="4"/>
        <v>9</v>
      </c>
      <c r="K52" s="13">
        <f t="shared" si="5"/>
        <v>0.9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104</v>
      </c>
      <c r="C53" s="4">
        <f>Data!R48</f>
        <v>25</v>
      </c>
      <c r="D53" s="4">
        <f>Data!M48</f>
        <v>3</v>
      </c>
      <c r="E53" s="5">
        <f t="shared" si="1"/>
        <v>0.12</v>
      </c>
      <c r="F53" s="4">
        <f>Data!N48</f>
        <v>10</v>
      </c>
      <c r="G53" s="5">
        <f t="shared" si="2"/>
        <v>0.4</v>
      </c>
      <c r="H53" s="11">
        <f>Data!Z48</f>
        <v>5</v>
      </c>
      <c r="I53" s="13">
        <f t="shared" si="3"/>
        <v>0.2</v>
      </c>
      <c r="J53" s="30">
        <f t="shared" si="4"/>
        <v>18</v>
      </c>
      <c r="K53" s="13">
        <f t="shared" si="5"/>
        <v>0.72</v>
      </c>
      <c r="L53" s="4">
        <f>Data!O48</f>
        <v>1</v>
      </c>
      <c r="M53" s="5">
        <f t="shared" si="6"/>
        <v>0.04</v>
      </c>
      <c r="N53" s="4">
        <f>Data!P48</f>
        <v>5</v>
      </c>
      <c r="O53" s="5">
        <f t="shared" si="7"/>
        <v>0.2</v>
      </c>
      <c r="P53" s="11">
        <f>Data!X48</f>
        <v>1</v>
      </c>
      <c r="Q53" s="13">
        <f t="shared" si="8"/>
        <v>0.04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36</v>
      </c>
      <c r="C54" s="4">
        <f>Data!R49</f>
        <v>21</v>
      </c>
      <c r="D54" s="4">
        <f>Data!M49</f>
        <v>7</v>
      </c>
      <c r="E54" s="5">
        <f t="shared" si="1"/>
        <v>0.33333333333333331</v>
      </c>
      <c r="F54" s="4">
        <f>Data!N49</f>
        <v>9</v>
      </c>
      <c r="G54" s="5">
        <f t="shared" si="2"/>
        <v>0.42857142857142855</v>
      </c>
      <c r="H54" s="11">
        <f>Data!Z49</f>
        <v>1</v>
      </c>
      <c r="I54" s="13">
        <f t="shared" si="3"/>
        <v>4.7619047619047616E-2</v>
      </c>
      <c r="J54" s="30">
        <f t="shared" si="4"/>
        <v>17</v>
      </c>
      <c r="K54" s="13">
        <f t="shared" si="5"/>
        <v>0.80952380952380953</v>
      </c>
      <c r="L54" s="4">
        <f>Data!O49</f>
        <v>1</v>
      </c>
      <c r="M54" s="5">
        <f t="shared" si="6"/>
        <v>4.7619047619047616E-2</v>
      </c>
      <c r="N54" s="4">
        <f>Data!P49</f>
        <v>3</v>
      </c>
      <c r="O54" s="5">
        <f t="shared" si="7"/>
        <v>0.14285714285714285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17</v>
      </c>
      <c r="D55" s="4">
        <f>Data!M50</f>
        <v>1</v>
      </c>
      <c r="E55" s="5">
        <f t="shared" si="1"/>
        <v>5.8823529411764705E-2</v>
      </c>
      <c r="F55" s="4">
        <f>Data!N50</f>
        <v>11</v>
      </c>
      <c r="G55" s="5">
        <f t="shared" si="2"/>
        <v>0.6470588235294118</v>
      </c>
      <c r="H55" s="11">
        <f>Data!Z50</f>
        <v>5</v>
      </c>
      <c r="I55" s="13">
        <f t="shared" si="3"/>
        <v>0.29411764705882354</v>
      </c>
      <c r="J55" s="30">
        <f t="shared" si="4"/>
        <v>17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55</v>
      </c>
      <c r="C56" s="4">
        <f>Data!R51</f>
        <v>32</v>
      </c>
      <c r="D56" s="4">
        <f>Data!M51</f>
        <v>7</v>
      </c>
      <c r="E56" s="5">
        <f t="shared" si="1"/>
        <v>0.21875</v>
      </c>
      <c r="F56" s="4">
        <f>Data!N51</f>
        <v>20</v>
      </c>
      <c r="G56" s="5">
        <f t="shared" si="2"/>
        <v>0.625</v>
      </c>
      <c r="H56" s="11">
        <f>Data!Z51</f>
        <v>0</v>
      </c>
      <c r="I56" s="13">
        <f t="shared" si="3"/>
        <v>0</v>
      </c>
      <c r="J56" s="30">
        <f t="shared" si="4"/>
        <v>27</v>
      </c>
      <c r="K56" s="13">
        <f t="shared" si="5"/>
        <v>0.84375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0.15625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35</v>
      </c>
      <c r="C57" s="4">
        <f>Data!R52</f>
        <v>22</v>
      </c>
      <c r="D57" s="4">
        <f>Data!M52</f>
        <v>8</v>
      </c>
      <c r="E57" s="5">
        <f t="shared" si="1"/>
        <v>0.36363636363636365</v>
      </c>
      <c r="F57" s="4">
        <f>Data!N52</f>
        <v>9</v>
      </c>
      <c r="G57" s="5">
        <f t="shared" si="2"/>
        <v>0.40909090909090912</v>
      </c>
      <c r="H57" s="11">
        <f>Data!Z52</f>
        <v>3</v>
      </c>
      <c r="I57" s="13">
        <f t="shared" si="3"/>
        <v>0.13636363636363635</v>
      </c>
      <c r="J57" s="30">
        <f t="shared" si="4"/>
        <v>20</v>
      </c>
      <c r="K57" s="13">
        <f t="shared" si="5"/>
        <v>0.90909090909090906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9.0909090909090912E-2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27</v>
      </c>
      <c r="C58" s="4">
        <f>Data!R53</f>
        <v>18</v>
      </c>
      <c r="D58" s="4">
        <f>Data!M53</f>
        <v>1</v>
      </c>
      <c r="E58" s="5">
        <f t="shared" si="1"/>
        <v>5.5555555555555552E-2</v>
      </c>
      <c r="F58" s="4">
        <f>Data!N53</f>
        <v>7</v>
      </c>
      <c r="G58" s="5">
        <f t="shared" si="2"/>
        <v>0.3888888888888889</v>
      </c>
      <c r="H58" s="11">
        <f>Data!Z53</f>
        <v>6</v>
      </c>
      <c r="I58" s="13">
        <f t="shared" si="3"/>
        <v>0.33333333333333331</v>
      </c>
      <c r="J58" s="30">
        <f t="shared" si="4"/>
        <v>14</v>
      </c>
      <c r="K58" s="13">
        <f t="shared" si="5"/>
        <v>0.77777777777777779</v>
      </c>
      <c r="L58" s="4">
        <f>Data!O53</f>
        <v>1</v>
      </c>
      <c r="M58" s="5">
        <f t="shared" si="6"/>
        <v>5.5555555555555552E-2</v>
      </c>
      <c r="N58" s="4">
        <f>Data!P53</f>
        <v>3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10</v>
      </c>
      <c r="D59" s="4">
        <f>Data!M54</f>
        <v>3</v>
      </c>
      <c r="E59" s="5">
        <f t="shared" si="1"/>
        <v>0.3</v>
      </c>
      <c r="F59" s="4">
        <f>Data!N54</f>
        <v>2</v>
      </c>
      <c r="G59" s="5">
        <f t="shared" si="2"/>
        <v>0.2</v>
      </c>
      <c r="H59" s="11">
        <f>Data!Z54</f>
        <v>3</v>
      </c>
      <c r="I59" s="13">
        <f t="shared" si="3"/>
        <v>0.3</v>
      </c>
      <c r="J59" s="30">
        <f t="shared" si="4"/>
        <v>8</v>
      </c>
      <c r="K59" s="13">
        <f t="shared" si="5"/>
        <v>0.8</v>
      </c>
      <c r="L59" s="4">
        <f>Data!O54</f>
        <v>1</v>
      </c>
      <c r="M59" s="5">
        <f t="shared" si="6"/>
        <v>0.1</v>
      </c>
      <c r="N59" s="4">
        <f>Data!P54</f>
        <v>1</v>
      </c>
      <c r="O59" s="5">
        <f t="shared" si="7"/>
        <v>0.1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2</v>
      </c>
      <c r="D60" s="4">
        <f>Data!M55</f>
        <v>0</v>
      </c>
      <c r="E60" s="5">
        <f t="shared" si="1"/>
        <v>0</v>
      </c>
      <c r="F60" s="4">
        <f>Data!N55</f>
        <v>1</v>
      </c>
      <c r="G60" s="5">
        <f t="shared" si="2"/>
        <v>0.5</v>
      </c>
      <c r="H60" s="11">
        <f>Data!Z55</f>
        <v>0</v>
      </c>
      <c r="I60" s="13">
        <f t="shared" si="3"/>
        <v>0</v>
      </c>
      <c r="J60" s="30">
        <f t="shared" si="4"/>
        <v>1</v>
      </c>
      <c r="K60" s="13">
        <f t="shared" si="5"/>
        <v>0.5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0.5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22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13</v>
      </c>
      <c r="C62" s="4">
        <f>Data!R57</f>
        <v>12</v>
      </c>
      <c r="D62" s="4">
        <f>Data!M57</f>
        <v>12</v>
      </c>
      <c r="E62" s="5">
        <f t="shared" si="1"/>
        <v>1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12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28</v>
      </c>
      <c r="C63" s="4">
        <f>Data!R58</f>
        <v>4</v>
      </c>
      <c r="D63" s="4">
        <f>Data!M58</f>
        <v>2</v>
      </c>
      <c r="E63" s="5">
        <f t="shared" si="1"/>
        <v>0.5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0.5</v>
      </c>
      <c r="L63" s="4">
        <f>Data!O58</f>
        <v>1</v>
      </c>
      <c r="M63" s="5">
        <f t="shared" si="6"/>
        <v>0.25</v>
      </c>
      <c r="N63" s="4">
        <f>Data!P58</f>
        <v>1</v>
      </c>
      <c r="O63" s="5">
        <f t="shared" si="7"/>
        <v>0.25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60</v>
      </c>
      <c r="C64" s="4">
        <f>Data!R59</f>
        <v>47</v>
      </c>
      <c r="D64" s="4">
        <f>Data!M59</f>
        <v>20</v>
      </c>
      <c r="E64" s="5">
        <f t="shared" si="1"/>
        <v>0.42553191489361702</v>
      </c>
      <c r="F64" s="4">
        <f>Data!N59</f>
        <v>15</v>
      </c>
      <c r="G64" s="5">
        <f t="shared" si="2"/>
        <v>0.31914893617021278</v>
      </c>
      <c r="H64" s="11">
        <f>Data!Z59</f>
        <v>9</v>
      </c>
      <c r="I64" s="13">
        <f t="shared" si="3"/>
        <v>0.19148936170212766</v>
      </c>
      <c r="J64" s="30">
        <f t="shared" si="4"/>
        <v>44</v>
      </c>
      <c r="K64" s="13">
        <f t="shared" si="5"/>
        <v>0.93617021276595747</v>
      </c>
      <c r="L64" s="4">
        <f>Data!O59</f>
        <v>0</v>
      </c>
      <c r="M64" s="5">
        <f t="shared" si="6"/>
        <v>0</v>
      </c>
      <c r="N64" s="4">
        <f>Data!P59</f>
        <v>3</v>
      </c>
      <c r="O64" s="5">
        <f t="shared" si="7"/>
        <v>6.3829787234042548E-2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49</v>
      </c>
      <c r="C65" s="4">
        <f>Data!R60</f>
        <v>7</v>
      </c>
      <c r="D65" s="4">
        <f>Data!M60</f>
        <v>2</v>
      </c>
      <c r="E65" s="5">
        <f t="shared" si="1"/>
        <v>0.2857142857142857</v>
      </c>
      <c r="F65" s="4">
        <f>Data!N60</f>
        <v>1</v>
      </c>
      <c r="G65" s="5">
        <f t="shared" si="2"/>
        <v>0.14285714285714285</v>
      </c>
      <c r="H65" s="11">
        <f>Data!Z60</f>
        <v>1</v>
      </c>
      <c r="I65" s="13">
        <f t="shared" si="3"/>
        <v>0.14285714285714285</v>
      </c>
      <c r="J65" s="30">
        <f t="shared" si="4"/>
        <v>4</v>
      </c>
      <c r="K65" s="13">
        <f t="shared" si="5"/>
        <v>0.5714285714285714</v>
      </c>
      <c r="L65" s="4">
        <f>Data!O60</f>
        <v>0</v>
      </c>
      <c r="M65" s="5">
        <f t="shared" si="6"/>
        <v>0</v>
      </c>
      <c r="N65" s="4">
        <f>Data!P60</f>
        <v>2</v>
      </c>
      <c r="O65" s="5">
        <f t="shared" si="7"/>
        <v>0.2857142857142857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0.14285714285714285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128</v>
      </c>
      <c r="C67" s="4">
        <f>Data!R62</f>
        <v>61</v>
      </c>
      <c r="D67" s="4">
        <f>Data!M62</f>
        <v>22</v>
      </c>
      <c r="E67" s="5">
        <f t="shared" si="1"/>
        <v>0.36065573770491804</v>
      </c>
      <c r="F67" s="4">
        <f>Data!N62</f>
        <v>13</v>
      </c>
      <c r="G67" s="5">
        <f t="shared" si="2"/>
        <v>0.21311475409836064</v>
      </c>
      <c r="H67" s="11">
        <f>Data!Z62</f>
        <v>9</v>
      </c>
      <c r="I67" s="13">
        <f t="shared" si="3"/>
        <v>0.14754098360655737</v>
      </c>
      <c r="J67" s="30">
        <f t="shared" si="4"/>
        <v>44</v>
      </c>
      <c r="K67" s="13">
        <f t="shared" si="5"/>
        <v>0.72131147540983609</v>
      </c>
      <c r="L67" s="4">
        <f>Data!O62</f>
        <v>3</v>
      </c>
      <c r="M67" s="5">
        <f t="shared" si="6"/>
        <v>4.9180327868852458E-2</v>
      </c>
      <c r="N67" s="4">
        <f>Data!P62</f>
        <v>14</v>
      </c>
      <c r="O67" s="5">
        <f t="shared" si="7"/>
        <v>0.22950819672131148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77</v>
      </c>
      <c r="C68" s="4">
        <f>Data!R63</f>
        <v>45</v>
      </c>
      <c r="D68" s="4">
        <f>Data!M63</f>
        <v>22</v>
      </c>
      <c r="E68" s="5">
        <f t="shared" si="1"/>
        <v>0.48888888888888887</v>
      </c>
      <c r="F68" s="4">
        <f>Data!N63</f>
        <v>7</v>
      </c>
      <c r="G68" s="5">
        <f t="shared" si="2"/>
        <v>0.15555555555555556</v>
      </c>
      <c r="H68" s="11">
        <f>Data!Z63</f>
        <v>11</v>
      </c>
      <c r="I68" s="13">
        <f t="shared" si="3"/>
        <v>0.24444444444444444</v>
      </c>
      <c r="J68" s="30">
        <f t="shared" si="4"/>
        <v>40</v>
      </c>
      <c r="K68" s="13">
        <f t="shared" si="5"/>
        <v>0.88888888888888884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8.8888888888888892E-2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2.2222222222222223E-2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23</v>
      </c>
      <c r="C70" s="4">
        <f>Data!R65</f>
        <v>9</v>
      </c>
      <c r="D70" s="4">
        <f>Data!M65</f>
        <v>3</v>
      </c>
      <c r="E70" s="5">
        <f t="shared" si="1"/>
        <v>0.33333333333333331</v>
      </c>
      <c r="F70" s="4">
        <f>Data!N65</f>
        <v>3</v>
      </c>
      <c r="G70" s="5">
        <f t="shared" si="2"/>
        <v>0.33333333333333331</v>
      </c>
      <c r="H70" s="11">
        <f>Data!Z65</f>
        <v>3</v>
      </c>
      <c r="I70" s="13">
        <f t="shared" si="3"/>
        <v>0.33333333333333331</v>
      </c>
      <c r="J70" s="30">
        <f t="shared" si="4"/>
        <v>9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7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0.8</v>
      </c>
      <c r="J71" s="30">
        <f t="shared" si="4"/>
        <v>4</v>
      </c>
      <c r="K71" s="13">
        <f t="shared" si="5"/>
        <v>0.8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0.2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19</v>
      </c>
      <c r="C72" s="4">
        <f>Data!R67</f>
        <v>8</v>
      </c>
      <c r="D72" s="4">
        <f>Data!M67</f>
        <v>4</v>
      </c>
      <c r="E72" s="5">
        <f t="shared" ref="E72:E135" si="11">IF(C72=0,0,D72/C72)</f>
        <v>0.5</v>
      </c>
      <c r="F72" s="4">
        <f>Data!N67</f>
        <v>2</v>
      </c>
      <c r="G72" s="5">
        <f t="shared" ref="G72:G135" si="12">IF(C72=0,0,F72/C72)</f>
        <v>0.25</v>
      </c>
      <c r="H72" s="11">
        <f>Data!Z67</f>
        <v>1</v>
      </c>
      <c r="I72" s="13">
        <f t="shared" ref="I72:I135" si="13">IF(C72=0,0,H72/C72)</f>
        <v>0.125</v>
      </c>
      <c r="J72" s="30">
        <f t="shared" ref="J72:J135" si="14">H72+F72+D72</f>
        <v>7</v>
      </c>
      <c r="K72" s="13">
        <f t="shared" ref="K72:K135" si="15">IF(C72=0,0,J72/C72)</f>
        <v>0.875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1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3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45</v>
      </c>
      <c r="C77" s="4">
        <f>Data!R72</f>
        <v>23</v>
      </c>
      <c r="D77" s="4">
        <f>Data!M72</f>
        <v>4</v>
      </c>
      <c r="E77" s="5">
        <f t="shared" si="11"/>
        <v>0.17391304347826086</v>
      </c>
      <c r="F77" s="4">
        <f>Data!N72</f>
        <v>16</v>
      </c>
      <c r="G77" s="5">
        <f t="shared" si="12"/>
        <v>0.69565217391304346</v>
      </c>
      <c r="H77" s="11">
        <f>Data!Z72</f>
        <v>1</v>
      </c>
      <c r="I77" s="13">
        <f t="shared" si="13"/>
        <v>4.3478260869565216E-2</v>
      </c>
      <c r="J77" s="30">
        <f t="shared" si="14"/>
        <v>21</v>
      </c>
      <c r="K77" s="13">
        <f t="shared" si="15"/>
        <v>0.91304347826086951</v>
      </c>
      <c r="L77" s="4">
        <f>Data!O72</f>
        <v>0</v>
      </c>
      <c r="M77" s="5">
        <f t="shared" si="16"/>
        <v>0</v>
      </c>
      <c r="N77" s="4">
        <f>Data!P72</f>
        <v>2</v>
      </c>
      <c r="O77" s="5">
        <f t="shared" si="17"/>
        <v>8.6956521739130432E-2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24</v>
      </c>
      <c r="D79" s="4">
        <f>Data!M74</f>
        <v>10</v>
      </c>
      <c r="E79" s="5">
        <f t="shared" si="11"/>
        <v>0.41666666666666669</v>
      </c>
      <c r="F79" s="4">
        <f>Data!N74</f>
        <v>4</v>
      </c>
      <c r="G79" s="5">
        <f t="shared" si="12"/>
        <v>0.16666666666666666</v>
      </c>
      <c r="H79" s="11">
        <f>Data!Z74</f>
        <v>3</v>
      </c>
      <c r="I79" s="13">
        <f t="shared" si="13"/>
        <v>0.125</v>
      </c>
      <c r="J79" s="30">
        <f t="shared" si="14"/>
        <v>17</v>
      </c>
      <c r="K79" s="13">
        <f t="shared" si="15"/>
        <v>0.70833333333333337</v>
      </c>
      <c r="L79" s="4">
        <f>Data!O74</f>
        <v>0</v>
      </c>
      <c r="M79" s="5">
        <f t="shared" si="16"/>
        <v>0</v>
      </c>
      <c r="N79" s="4">
        <f>Data!P74</f>
        <v>7</v>
      </c>
      <c r="O79" s="5">
        <f t="shared" si="17"/>
        <v>0.29166666666666669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33</v>
      </c>
      <c r="C80" s="4">
        <f>Data!R75</f>
        <v>26</v>
      </c>
      <c r="D80" s="4">
        <f>Data!M75</f>
        <v>19</v>
      </c>
      <c r="E80" s="5">
        <f t="shared" si="11"/>
        <v>0.73076923076923073</v>
      </c>
      <c r="F80" s="4">
        <f>Data!N75</f>
        <v>0</v>
      </c>
      <c r="G80" s="5">
        <f t="shared" si="12"/>
        <v>0</v>
      </c>
      <c r="H80" s="11">
        <f>Data!Z75</f>
        <v>4</v>
      </c>
      <c r="I80" s="13">
        <f t="shared" si="13"/>
        <v>0.15384615384615385</v>
      </c>
      <c r="J80" s="30">
        <f t="shared" si="14"/>
        <v>23</v>
      </c>
      <c r="K80" s="13">
        <f t="shared" si="15"/>
        <v>0.88461538461538458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7.6923076923076927E-2</v>
      </c>
      <c r="P80" s="11">
        <f>Data!X75</f>
        <v>1</v>
      </c>
      <c r="Q80" s="13">
        <f t="shared" si="18"/>
        <v>3.8461538461538464E-2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8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0</v>
      </c>
      <c r="K81" s="13">
        <f t="shared" si="15"/>
        <v>0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1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171</v>
      </c>
      <c r="C82" s="4">
        <f>Data!R77</f>
        <v>64</v>
      </c>
      <c r="D82" s="4">
        <f>Data!M77</f>
        <v>31</v>
      </c>
      <c r="E82" s="5">
        <f t="shared" si="11"/>
        <v>0.484375</v>
      </c>
      <c r="F82" s="4">
        <f>Data!N77</f>
        <v>21</v>
      </c>
      <c r="G82" s="5">
        <f t="shared" si="12"/>
        <v>0.328125</v>
      </c>
      <c r="H82" s="11">
        <f>Data!Z77</f>
        <v>6</v>
      </c>
      <c r="I82" s="13">
        <f t="shared" si="13"/>
        <v>9.375E-2</v>
      </c>
      <c r="J82" s="30">
        <f t="shared" si="14"/>
        <v>58</v>
      </c>
      <c r="K82" s="13">
        <f t="shared" si="15"/>
        <v>0.90625</v>
      </c>
      <c r="L82" s="4">
        <f>Data!O77</f>
        <v>0</v>
      </c>
      <c r="M82" s="5">
        <f t="shared" si="16"/>
        <v>0</v>
      </c>
      <c r="N82" s="4">
        <f>Data!P77</f>
        <v>6</v>
      </c>
      <c r="O82" s="5">
        <f t="shared" si="17"/>
        <v>9.375E-2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43</v>
      </c>
      <c r="C83" s="4">
        <f>Data!R78</f>
        <v>18</v>
      </c>
      <c r="D83" s="4">
        <f>Data!M78</f>
        <v>8</v>
      </c>
      <c r="E83" s="5">
        <f t="shared" si="11"/>
        <v>0.44444444444444442</v>
      </c>
      <c r="F83" s="4">
        <f>Data!N78</f>
        <v>7</v>
      </c>
      <c r="G83" s="5">
        <f t="shared" si="12"/>
        <v>0.3888888888888889</v>
      </c>
      <c r="H83" s="11">
        <f>Data!Z78</f>
        <v>0</v>
      </c>
      <c r="I83" s="13">
        <f t="shared" si="13"/>
        <v>0</v>
      </c>
      <c r="J83" s="30">
        <f t="shared" si="14"/>
        <v>15</v>
      </c>
      <c r="K83" s="13">
        <f t="shared" si="15"/>
        <v>0.83333333333333337</v>
      </c>
      <c r="L83" s="4">
        <f>Data!O78</f>
        <v>0</v>
      </c>
      <c r="M83" s="5">
        <f t="shared" si="16"/>
        <v>0</v>
      </c>
      <c r="N83" s="4">
        <f>Data!P78</f>
        <v>3</v>
      </c>
      <c r="O83" s="5">
        <f t="shared" si="17"/>
        <v>0.16666666666666666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12</v>
      </c>
      <c r="C84" s="4">
        <f>Data!R79</f>
        <v>10</v>
      </c>
      <c r="D84" s="4">
        <f>Data!M79</f>
        <v>6</v>
      </c>
      <c r="E84" s="5">
        <f t="shared" si="11"/>
        <v>0.6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</v>
      </c>
      <c r="J84" s="30">
        <f t="shared" si="14"/>
        <v>8</v>
      </c>
      <c r="K84" s="13">
        <f t="shared" si="15"/>
        <v>0.8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0.1</v>
      </c>
      <c r="P84" s="11">
        <f>Data!X79</f>
        <v>1</v>
      </c>
      <c r="Q84" s="13">
        <f t="shared" si="18"/>
        <v>0.1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11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4</v>
      </c>
      <c r="C87" s="4">
        <f>Data!R82</f>
        <v>1</v>
      </c>
      <c r="D87" s="4">
        <f>Data!M82</f>
        <v>1</v>
      </c>
      <c r="E87" s="5">
        <f t="shared" si="11"/>
        <v>1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1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9</v>
      </c>
      <c r="D88" s="4">
        <f>Data!M83</f>
        <v>3</v>
      </c>
      <c r="E88" s="5">
        <f t="shared" si="11"/>
        <v>0.33333333333333331</v>
      </c>
      <c r="F88" s="4">
        <f>Data!N83</f>
        <v>2</v>
      </c>
      <c r="G88" s="5">
        <f t="shared" si="12"/>
        <v>0.22222222222222221</v>
      </c>
      <c r="H88" s="11">
        <f>Data!Z83</f>
        <v>4</v>
      </c>
      <c r="I88" s="13">
        <f t="shared" si="13"/>
        <v>0.44444444444444442</v>
      </c>
      <c r="J88" s="30">
        <f t="shared" si="14"/>
        <v>9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1</v>
      </c>
      <c r="E89" s="5">
        <f t="shared" si="11"/>
        <v>0.5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0.5</v>
      </c>
      <c r="J89" s="30">
        <f t="shared" si="14"/>
        <v>2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35</v>
      </c>
      <c r="C90" s="4">
        <f>Data!R85</f>
        <v>34</v>
      </c>
      <c r="D90" s="4">
        <f>Data!M85</f>
        <v>6</v>
      </c>
      <c r="E90" s="5">
        <f t="shared" si="11"/>
        <v>0.17647058823529413</v>
      </c>
      <c r="F90" s="4">
        <f>Data!N85</f>
        <v>20</v>
      </c>
      <c r="G90" s="5">
        <f t="shared" si="12"/>
        <v>0.58823529411764708</v>
      </c>
      <c r="H90" s="11">
        <f>Data!Z85</f>
        <v>6</v>
      </c>
      <c r="I90" s="13">
        <f t="shared" si="13"/>
        <v>0.17647058823529413</v>
      </c>
      <c r="J90" s="30">
        <f t="shared" si="14"/>
        <v>32</v>
      </c>
      <c r="K90" s="13">
        <f t="shared" si="15"/>
        <v>0.94117647058823528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5.8823529411764705E-2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27</v>
      </c>
      <c r="C91" s="4">
        <f>Data!R86</f>
        <v>8</v>
      </c>
      <c r="D91" s="4">
        <f>Data!M86</f>
        <v>2</v>
      </c>
      <c r="E91" s="5">
        <f t="shared" si="11"/>
        <v>0.25</v>
      </c>
      <c r="F91" s="4">
        <f>Data!N86</f>
        <v>4</v>
      </c>
      <c r="G91" s="5">
        <f t="shared" si="12"/>
        <v>0.5</v>
      </c>
      <c r="H91" s="11">
        <f>Data!Z86</f>
        <v>1</v>
      </c>
      <c r="I91" s="13">
        <f t="shared" si="13"/>
        <v>0.125</v>
      </c>
      <c r="J91" s="30">
        <f t="shared" si="14"/>
        <v>7</v>
      </c>
      <c r="K91" s="13">
        <f t="shared" si="15"/>
        <v>0.875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0.125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1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130</v>
      </c>
      <c r="C93" s="4">
        <f>Data!R88</f>
        <v>69</v>
      </c>
      <c r="D93" s="4">
        <f>Data!M88</f>
        <v>29</v>
      </c>
      <c r="E93" s="5">
        <f t="shared" si="11"/>
        <v>0.42028985507246375</v>
      </c>
      <c r="F93" s="4">
        <f>Data!N88</f>
        <v>17</v>
      </c>
      <c r="G93" s="5">
        <f t="shared" si="12"/>
        <v>0.24637681159420291</v>
      </c>
      <c r="H93" s="11">
        <f>Data!Z88</f>
        <v>10</v>
      </c>
      <c r="I93" s="13">
        <f t="shared" si="13"/>
        <v>0.14492753623188406</v>
      </c>
      <c r="J93" s="30">
        <f t="shared" si="14"/>
        <v>56</v>
      </c>
      <c r="K93" s="13">
        <f t="shared" si="15"/>
        <v>0.81159420289855078</v>
      </c>
      <c r="L93" s="4">
        <f>Data!O88</f>
        <v>0</v>
      </c>
      <c r="M93" s="5">
        <f t="shared" si="16"/>
        <v>0</v>
      </c>
      <c r="N93" s="4">
        <f>Data!P88</f>
        <v>12</v>
      </c>
      <c r="O93" s="5">
        <f t="shared" si="17"/>
        <v>0.17391304347826086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1.4492753623188406E-2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208</v>
      </c>
      <c r="C94" s="4">
        <f>Data!R89</f>
        <v>89</v>
      </c>
      <c r="D94" s="4">
        <f>Data!M89</f>
        <v>33</v>
      </c>
      <c r="E94" s="5">
        <f t="shared" si="11"/>
        <v>0.3707865168539326</v>
      </c>
      <c r="F94" s="4">
        <f>Data!N89</f>
        <v>15</v>
      </c>
      <c r="G94" s="5">
        <f t="shared" si="12"/>
        <v>0.16853932584269662</v>
      </c>
      <c r="H94" s="11">
        <f>Data!Z89</f>
        <v>23</v>
      </c>
      <c r="I94" s="13">
        <f t="shared" si="13"/>
        <v>0.25842696629213485</v>
      </c>
      <c r="J94" s="30">
        <f t="shared" si="14"/>
        <v>71</v>
      </c>
      <c r="K94" s="13">
        <f t="shared" si="15"/>
        <v>0.797752808988764</v>
      </c>
      <c r="L94" s="4">
        <f>Data!O89</f>
        <v>3</v>
      </c>
      <c r="M94" s="5">
        <f t="shared" si="16"/>
        <v>3.3707865168539325E-2</v>
      </c>
      <c r="N94" s="4">
        <f>Data!P89</f>
        <v>15</v>
      </c>
      <c r="O94" s="5">
        <f t="shared" si="17"/>
        <v>0.16853932584269662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12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23</v>
      </c>
      <c r="C99" s="4">
        <f>Data!R94</f>
        <v>6</v>
      </c>
      <c r="D99" s="4">
        <f>Data!M94</f>
        <v>1</v>
      </c>
      <c r="E99" s="5">
        <f t="shared" si="11"/>
        <v>0.16666666666666666</v>
      </c>
      <c r="F99" s="4">
        <f>Data!N94</f>
        <v>2</v>
      </c>
      <c r="G99" s="5">
        <f t="shared" si="12"/>
        <v>0.33333333333333331</v>
      </c>
      <c r="H99" s="11">
        <f>Data!Z94</f>
        <v>2</v>
      </c>
      <c r="I99" s="13">
        <f t="shared" si="13"/>
        <v>0.33333333333333331</v>
      </c>
      <c r="J99" s="30">
        <f t="shared" si="14"/>
        <v>5</v>
      </c>
      <c r="K99" s="13">
        <f t="shared" si="15"/>
        <v>0.83333333333333337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0.16666666666666666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30</v>
      </c>
      <c r="C100" s="4">
        <f>Data!R95</f>
        <v>2</v>
      </c>
      <c r="D100" s="4">
        <f>Data!M95</f>
        <v>1</v>
      </c>
      <c r="E100" s="5">
        <f t="shared" si="11"/>
        <v>0.5</v>
      </c>
      <c r="F100" s="4">
        <f>Data!N95</f>
        <v>1</v>
      </c>
      <c r="G100" s="5">
        <f t="shared" si="12"/>
        <v>0.5</v>
      </c>
      <c r="H100" s="11">
        <f>Data!Z95</f>
        <v>0</v>
      </c>
      <c r="I100" s="13">
        <f t="shared" si="13"/>
        <v>0</v>
      </c>
      <c r="J100" s="30">
        <f t="shared" si="14"/>
        <v>2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16</v>
      </c>
      <c r="C101" s="4">
        <f>Data!R96</f>
        <v>17</v>
      </c>
      <c r="D101" s="4">
        <f>Data!M96</f>
        <v>2</v>
      </c>
      <c r="E101" s="5">
        <f t="shared" si="11"/>
        <v>0.11764705882352941</v>
      </c>
      <c r="F101" s="4">
        <f>Data!N96</f>
        <v>13</v>
      </c>
      <c r="G101" s="5">
        <f t="shared" si="12"/>
        <v>0.76470588235294112</v>
      </c>
      <c r="H101" s="11">
        <f>Data!Z96</f>
        <v>0</v>
      </c>
      <c r="I101" s="13">
        <f t="shared" si="13"/>
        <v>0</v>
      </c>
      <c r="J101" s="30">
        <f t="shared" si="14"/>
        <v>15</v>
      </c>
      <c r="K101" s="13">
        <f t="shared" si="15"/>
        <v>0.88235294117647056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0.11764705882352941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43</v>
      </c>
      <c r="C102" s="4">
        <f>Data!R97</f>
        <v>10</v>
      </c>
      <c r="D102" s="4">
        <f>Data!M97</f>
        <v>4</v>
      </c>
      <c r="E102" s="5">
        <f t="shared" si="11"/>
        <v>0.4</v>
      </c>
      <c r="F102" s="4">
        <f>Data!N97</f>
        <v>3</v>
      </c>
      <c r="G102" s="5">
        <f t="shared" si="12"/>
        <v>0.3</v>
      </c>
      <c r="H102" s="11">
        <f>Data!Z97</f>
        <v>0</v>
      </c>
      <c r="I102" s="13">
        <f t="shared" si="13"/>
        <v>0</v>
      </c>
      <c r="J102" s="30">
        <f t="shared" si="14"/>
        <v>7</v>
      </c>
      <c r="K102" s="13">
        <f t="shared" si="15"/>
        <v>0.7</v>
      </c>
      <c r="L102" s="4">
        <f>Data!O97</f>
        <v>1</v>
      </c>
      <c r="M102" s="5">
        <f t="shared" si="16"/>
        <v>0.1</v>
      </c>
      <c r="N102" s="4">
        <f>Data!P97</f>
        <v>2</v>
      </c>
      <c r="O102" s="5">
        <f t="shared" si="17"/>
        <v>0.2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49</v>
      </c>
      <c r="C103" s="4">
        <f>Data!R98</f>
        <v>25</v>
      </c>
      <c r="D103" s="4">
        <f>Data!M98</f>
        <v>12</v>
      </c>
      <c r="E103" s="5">
        <f t="shared" si="11"/>
        <v>0.48</v>
      </c>
      <c r="F103" s="4">
        <f>Data!N98</f>
        <v>0</v>
      </c>
      <c r="G103" s="5">
        <f t="shared" si="12"/>
        <v>0</v>
      </c>
      <c r="H103" s="11">
        <f>Data!Z98</f>
        <v>10</v>
      </c>
      <c r="I103" s="13">
        <f t="shared" si="13"/>
        <v>0.4</v>
      </c>
      <c r="J103" s="30">
        <f t="shared" si="14"/>
        <v>22</v>
      </c>
      <c r="K103" s="13">
        <f t="shared" si="15"/>
        <v>0.88</v>
      </c>
      <c r="L103" s="4">
        <f>Data!O98</f>
        <v>1</v>
      </c>
      <c r="M103" s="5">
        <f t="shared" si="16"/>
        <v>0.04</v>
      </c>
      <c r="N103" s="4">
        <f>Data!P98</f>
        <v>2</v>
      </c>
      <c r="O103" s="5">
        <f t="shared" si="17"/>
        <v>0.08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36</v>
      </c>
      <c r="C105" s="4">
        <f>Data!R100</f>
        <v>11</v>
      </c>
      <c r="D105" s="4">
        <f>Data!M100</f>
        <v>5</v>
      </c>
      <c r="E105" s="5">
        <f t="shared" si="11"/>
        <v>0.45454545454545453</v>
      </c>
      <c r="F105" s="4">
        <f>Data!N100</f>
        <v>0</v>
      </c>
      <c r="G105" s="5">
        <f t="shared" si="12"/>
        <v>0</v>
      </c>
      <c r="H105" s="11">
        <f>Data!Z100</f>
        <v>3</v>
      </c>
      <c r="I105" s="13">
        <f t="shared" si="13"/>
        <v>0.27272727272727271</v>
      </c>
      <c r="J105" s="30">
        <f t="shared" si="14"/>
        <v>8</v>
      </c>
      <c r="K105" s="13">
        <f t="shared" si="15"/>
        <v>0.72727272727272729</v>
      </c>
      <c r="L105" s="4">
        <f>Data!O100</f>
        <v>0</v>
      </c>
      <c r="M105" s="5">
        <f t="shared" si="16"/>
        <v>0</v>
      </c>
      <c r="N105" s="4">
        <f>Data!P100</f>
        <v>3</v>
      </c>
      <c r="O105" s="5">
        <f t="shared" si="17"/>
        <v>0.27272727272727271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5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17</v>
      </c>
      <c r="C108" s="4">
        <f>Data!R103</f>
        <v>10</v>
      </c>
      <c r="D108" s="4">
        <f>Data!M103</f>
        <v>3</v>
      </c>
      <c r="E108" s="5">
        <f t="shared" si="11"/>
        <v>0.3</v>
      </c>
      <c r="F108" s="4">
        <f>Data!N103</f>
        <v>5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107</v>
      </c>
      <c r="C109" s="4">
        <f>Data!R104</f>
        <v>29</v>
      </c>
      <c r="D109" s="4">
        <f>Data!M104</f>
        <v>8</v>
      </c>
      <c r="E109" s="5">
        <f t="shared" si="11"/>
        <v>0.27586206896551724</v>
      </c>
      <c r="F109" s="4">
        <f>Data!N104</f>
        <v>9</v>
      </c>
      <c r="G109" s="5">
        <f t="shared" si="12"/>
        <v>0.31034482758620691</v>
      </c>
      <c r="H109" s="11">
        <f>Data!Z104</f>
        <v>1</v>
      </c>
      <c r="I109" s="13">
        <f t="shared" si="13"/>
        <v>3.4482758620689655E-2</v>
      </c>
      <c r="J109" s="30">
        <f t="shared" si="14"/>
        <v>18</v>
      </c>
      <c r="K109" s="13">
        <f t="shared" si="15"/>
        <v>0.62068965517241381</v>
      </c>
      <c r="L109" s="4">
        <f>Data!O104</f>
        <v>2</v>
      </c>
      <c r="M109" s="5">
        <f t="shared" si="16"/>
        <v>6.8965517241379309E-2</v>
      </c>
      <c r="N109" s="4">
        <f>Data!P104</f>
        <v>9</v>
      </c>
      <c r="O109" s="5">
        <f t="shared" si="17"/>
        <v>0.31034482758620691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17</v>
      </c>
      <c r="D110" s="4">
        <f>Data!M105</f>
        <v>2</v>
      </c>
      <c r="E110" s="5">
        <f t="shared" si="11"/>
        <v>0.11764705882352941</v>
      </c>
      <c r="F110" s="4">
        <f>Data!N105</f>
        <v>5</v>
      </c>
      <c r="G110" s="5">
        <f t="shared" si="12"/>
        <v>0.29411764705882354</v>
      </c>
      <c r="H110" s="11">
        <f>Data!Z105</f>
        <v>2</v>
      </c>
      <c r="I110" s="13">
        <f t="shared" si="13"/>
        <v>0.11764705882352941</v>
      </c>
      <c r="J110" s="30">
        <f t="shared" si="14"/>
        <v>9</v>
      </c>
      <c r="K110" s="13">
        <f t="shared" si="15"/>
        <v>0.52941176470588236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0.47058823529411764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21</v>
      </c>
      <c r="C111" s="4">
        <f>Data!R106</f>
        <v>11</v>
      </c>
      <c r="D111" s="4">
        <f>Data!M106</f>
        <v>2</v>
      </c>
      <c r="E111" s="5">
        <f t="shared" si="11"/>
        <v>0.18181818181818182</v>
      </c>
      <c r="F111" s="4">
        <f>Data!N106</f>
        <v>4</v>
      </c>
      <c r="G111" s="5">
        <f t="shared" si="12"/>
        <v>0.36363636363636365</v>
      </c>
      <c r="H111" s="11">
        <f>Data!Z106</f>
        <v>5</v>
      </c>
      <c r="I111" s="13">
        <f t="shared" si="13"/>
        <v>0.45454545454545453</v>
      </c>
      <c r="J111" s="30">
        <f t="shared" si="14"/>
        <v>11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19</v>
      </c>
      <c r="C112" s="4">
        <f>Data!R107</f>
        <v>7</v>
      </c>
      <c r="D112" s="4">
        <f>Data!M107</f>
        <v>3</v>
      </c>
      <c r="E112" s="5">
        <f t="shared" si="11"/>
        <v>0.42857142857142855</v>
      </c>
      <c r="F112" s="4">
        <f>Data!N107</f>
        <v>1</v>
      </c>
      <c r="G112" s="5">
        <f t="shared" si="12"/>
        <v>0.14285714285714285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0.42857142857142855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225</v>
      </c>
      <c r="C113" s="4">
        <f>Data!R108</f>
        <v>91</v>
      </c>
      <c r="D113" s="4">
        <f>Data!M108</f>
        <v>23</v>
      </c>
      <c r="E113" s="5">
        <f t="shared" si="11"/>
        <v>0.25274725274725274</v>
      </c>
      <c r="F113" s="4">
        <f>Data!N108</f>
        <v>27</v>
      </c>
      <c r="G113" s="5">
        <f t="shared" si="12"/>
        <v>0.2967032967032967</v>
      </c>
      <c r="H113" s="11">
        <f>Data!Z108</f>
        <v>13</v>
      </c>
      <c r="I113" s="13">
        <f t="shared" si="13"/>
        <v>0.14285714285714285</v>
      </c>
      <c r="J113" s="30">
        <f t="shared" si="14"/>
        <v>63</v>
      </c>
      <c r="K113" s="13">
        <f t="shared" si="15"/>
        <v>0.69230769230769229</v>
      </c>
      <c r="L113" s="4">
        <f>Data!O108</f>
        <v>1</v>
      </c>
      <c r="M113" s="5">
        <f t="shared" si="16"/>
        <v>1.098901098901099E-2</v>
      </c>
      <c r="N113" s="4">
        <f>Data!P108</f>
        <v>26</v>
      </c>
      <c r="O113" s="5">
        <f t="shared" si="17"/>
        <v>0.2857142857142857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1.098901098901099E-2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221</v>
      </c>
      <c r="C115" s="4">
        <f>Data!R110</f>
        <v>106</v>
      </c>
      <c r="D115" s="4">
        <f>Data!M110</f>
        <v>20</v>
      </c>
      <c r="E115" s="5">
        <f t="shared" si="11"/>
        <v>0.18867924528301888</v>
      </c>
      <c r="F115" s="4">
        <f>Data!N110</f>
        <v>59</v>
      </c>
      <c r="G115" s="5">
        <f t="shared" si="12"/>
        <v>0.55660377358490565</v>
      </c>
      <c r="H115" s="11">
        <f>Data!Z110</f>
        <v>7</v>
      </c>
      <c r="I115" s="13">
        <f t="shared" si="13"/>
        <v>6.6037735849056603E-2</v>
      </c>
      <c r="J115" s="30">
        <f t="shared" si="14"/>
        <v>86</v>
      </c>
      <c r="K115" s="13">
        <f t="shared" si="15"/>
        <v>0.81132075471698117</v>
      </c>
      <c r="L115" s="4">
        <f>Data!O110</f>
        <v>0</v>
      </c>
      <c r="M115" s="5">
        <f t="shared" si="16"/>
        <v>0</v>
      </c>
      <c r="N115" s="4">
        <f>Data!P110</f>
        <v>20</v>
      </c>
      <c r="O115" s="5">
        <f t="shared" si="17"/>
        <v>0.18867924528301888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109</v>
      </c>
      <c r="C116" s="4">
        <f>Data!R111</f>
        <v>62</v>
      </c>
      <c r="D116" s="4">
        <f>Data!M111</f>
        <v>13</v>
      </c>
      <c r="E116" s="5">
        <f t="shared" si="11"/>
        <v>0.20967741935483872</v>
      </c>
      <c r="F116" s="4">
        <f>Data!N111</f>
        <v>28</v>
      </c>
      <c r="G116" s="5">
        <f t="shared" si="12"/>
        <v>0.45161290322580644</v>
      </c>
      <c r="H116" s="11">
        <f>Data!Z111</f>
        <v>13</v>
      </c>
      <c r="I116" s="13">
        <f t="shared" si="13"/>
        <v>0.20967741935483872</v>
      </c>
      <c r="J116" s="30">
        <f t="shared" si="14"/>
        <v>54</v>
      </c>
      <c r="K116" s="13">
        <f t="shared" si="15"/>
        <v>0.87096774193548387</v>
      </c>
      <c r="L116" s="4">
        <f>Data!O111</f>
        <v>1</v>
      </c>
      <c r="M116" s="5">
        <f t="shared" si="16"/>
        <v>1.6129032258064516E-2</v>
      </c>
      <c r="N116" s="4">
        <f>Data!P111</f>
        <v>6</v>
      </c>
      <c r="O116" s="5">
        <f t="shared" si="17"/>
        <v>9.6774193548387094E-2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1.6129032258064516E-2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33</v>
      </c>
      <c r="C117" s="4">
        <f>Data!R112</f>
        <v>17</v>
      </c>
      <c r="D117" s="4">
        <f>Data!M112</f>
        <v>8</v>
      </c>
      <c r="E117" s="5">
        <f t="shared" si="11"/>
        <v>0.47058823529411764</v>
      </c>
      <c r="F117" s="4">
        <f>Data!N112</f>
        <v>6</v>
      </c>
      <c r="G117" s="5">
        <f t="shared" si="12"/>
        <v>0.35294117647058826</v>
      </c>
      <c r="H117" s="11">
        <f>Data!Z112</f>
        <v>1</v>
      </c>
      <c r="I117" s="13">
        <f t="shared" si="13"/>
        <v>5.8823529411764705E-2</v>
      </c>
      <c r="J117" s="30">
        <f t="shared" si="14"/>
        <v>15</v>
      </c>
      <c r="K117" s="13">
        <f t="shared" si="15"/>
        <v>0.88235294117647056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0.11764705882352941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191</v>
      </c>
      <c r="C118" s="4">
        <f>Data!R113</f>
        <v>65</v>
      </c>
      <c r="D118" s="4">
        <f>Data!M113</f>
        <v>4</v>
      </c>
      <c r="E118" s="5">
        <f t="shared" si="11"/>
        <v>6.1538461538461542E-2</v>
      </c>
      <c r="F118" s="4">
        <f>Data!N113</f>
        <v>24</v>
      </c>
      <c r="G118" s="5">
        <f t="shared" si="12"/>
        <v>0.36923076923076925</v>
      </c>
      <c r="H118" s="11">
        <f>Data!Z113</f>
        <v>19</v>
      </c>
      <c r="I118" s="13">
        <f t="shared" si="13"/>
        <v>0.29230769230769232</v>
      </c>
      <c r="J118" s="30">
        <f t="shared" si="14"/>
        <v>47</v>
      </c>
      <c r="K118" s="13">
        <f t="shared" si="15"/>
        <v>0.72307692307692306</v>
      </c>
      <c r="L118" s="4">
        <f>Data!O113</f>
        <v>1</v>
      </c>
      <c r="M118" s="5">
        <f t="shared" si="16"/>
        <v>1.5384615384615385E-2</v>
      </c>
      <c r="N118" s="4">
        <f>Data!P113</f>
        <v>17</v>
      </c>
      <c r="O118" s="5">
        <f t="shared" si="17"/>
        <v>0.26153846153846155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48</v>
      </c>
      <c r="C119" s="4">
        <f>Data!R114</f>
        <v>26</v>
      </c>
      <c r="D119" s="4">
        <f>Data!M114</f>
        <v>9</v>
      </c>
      <c r="E119" s="5">
        <f t="shared" si="11"/>
        <v>0.34615384615384615</v>
      </c>
      <c r="F119" s="4">
        <f>Data!N114</f>
        <v>9</v>
      </c>
      <c r="G119" s="5">
        <f t="shared" si="12"/>
        <v>0.34615384615384615</v>
      </c>
      <c r="H119" s="11">
        <f>Data!Z114</f>
        <v>6</v>
      </c>
      <c r="I119" s="13">
        <f t="shared" si="13"/>
        <v>0.23076923076923078</v>
      </c>
      <c r="J119" s="30">
        <f t="shared" si="14"/>
        <v>24</v>
      </c>
      <c r="K119" s="13">
        <f t="shared" si="15"/>
        <v>0.92307692307692313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7.6923076923076927E-2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28</v>
      </c>
      <c r="D121" s="4">
        <f>Data!M116</f>
        <v>7</v>
      </c>
      <c r="E121" s="5">
        <f t="shared" si="11"/>
        <v>0.25</v>
      </c>
      <c r="F121" s="4">
        <f>Data!N116</f>
        <v>18</v>
      </c>
      <c r="G121" s="5">
        <f t="shared" si="12"/>
        <v>0.6428571428571429</v>
      </c>
      <c r="H121" s="11">
        <f>Data!Z116</f>
        <v>1</v>
      </c>
      <c r="I121" s="13">
        <f t="shared" si="13"/>
        <v>3.5714285714285712E-2</v>
      </c>
      <c r="J121" s="30">
        <f t="shared" si="14"/>
        <v>26</v>
      </c>
      <c r="K121" s="13">
        <f t="shared" si="15"/>
        <v>0.9285714285714286</v>
      </c>
      <c r="L121" s="4">
        <f>Data!O116</f>
        <v>0</v>
      </c>
      <c r="M121" s="5">
        <f t="shared" si="16"/>
        <v>0</v>
      </c>
      <c r="N121" s="4">
        <f>Data!P116</f>
        <v>2</v>
      </c>
      <c r="O121" s="5">
        <f t="shared" si="17"/>
        <v>7.1428571428571425E-2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16</v>
      </c>
      <c r="C122" s="4">
        <f>Data!R117</f>
        <v>8</v>
      </c>
      <c r="D122" s="4">
        <f>Data!M117</f>
        <v>4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0.25</v>
      </c>
      <c r="J122" s="30">
        <f t="shared" si="14"/>
        <v>6</v>
      </c>
      <c r="K122" s="13">
        <f t="shared" si="15"/>
        <v>0.75</v>
      </c>
      <c r="L122" s="4">
        <f>Data!O117</f>
        <v>1</v>
      </c>
      <c r="M122" s="5">
        <f t="shared" si="16"/>
        <v>0.125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71</v>
      </c>
      <c r="C123" s="4">
        <f>Data!R118</f>
        <v>16</v>
      </c>
      <c r="D123" s="4">
        <f>Data!M118</f>
        <v>7</v>
      </c>
      <c r="E123" s="5">
        <f t="shared" si="11"/>
        <v>0.4375</v>
      </c>
      <c r="F123" s="4">
        <f>Data!N118</f>
        <v>7</v>
      </c>
      <c r="G123" s="5">
        <f t="shared" si="12"/>
        <v>0.4375</v>
      </c>
      <c r="H123" s="11">
        <f>Data!Z118</f>
        <v>0</v>
      </c>
      <c r="I123" s="13">
        <f t="shared" si="13"/>
        <v>0</v>
      </c>
      <c r="J123" s="30">
        <f t="shared" si="14"/>
        <v>14</v>
      </c>
      <c r="K123" s="13">
        <f t="shared" si="15"/>
        <v>0.875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0.125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93</v>
      </c>
      <c r="C125" s="4">
        <f>Data!R120</f>
        <v>57</v>
      </c>
      <c r="D125" s="4">
        <f>Data!M120</f>
        <v>11</v>
      </c>
      <c r="E125" s="5">
        <f t="shared" si="11"/>
        <v>0.19298245614035087</v>
      </c>
      <c r="F125" s="4">
        <f>Data!N120</f>
        <v>26</v>
      </c>
      <c r="G125" s="5">
        <f t="shared" si="12"/>
        <v>0.45614035087719296</v>
      </c>
      <c r="H125" s="11">
        <f>Data!Z120</f>
        <v>7</v>
      </c>
      <c r="I125" s="13">
        <f t="shared" si="13"/>
        <v>0.12280701754385964</v>
      </c>
      <c r="J125" s="30">
        <f t="shared" si="14"/>
        <v>44</v>
      </c>
      <c r="K125" s="13">
        <f t="shared" si="15"/>
        <v>0.77192982456140347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0.22807017543859648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40</v>
      </c>
      <c r="C126" s="4">
        <f>Data!R121</f>
        <v>15</v>
      </c>
      <c r="D126" s="4">
        <f>Data!M121</f>
        <v>3</v>
      </c>
      <c r="E126" s="5">
        <f t="shared" si="11"/>
        <v>0.2</v>
      </c>
      <c r="F126" s="4">
        <f>Data!N121</f>
        <v>8</v>
      </c>
      <c r="G126" s="5">
        <f t="shared" si="12"/>
        <v>0.53333333333333333</v>
      </c>
      <c r="H126" s="11">
        <f>Data!Z121</f>
        <v>3</v>
      </c>
      <c r="I126" s="13">
        <f t="shared" si="13"/>
        <v>0.2</v>
      </c>
      <c r="J126" s="30">
        <f t="shared" si="14"/>
        <v>14</v>
      </c>
      <c r="K126" s="13">
        <f t="shared" si="15"/>
        <v>0.93333333333333335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6.6666666666666666E-2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135</v>
      </c>
      <c r="C127" s="4">
        <f>Data!R122</f>
        <v>40</v>
      </c>
      <c r="D127" s="4">
        <f>Data!M122</f>
        <v>11</v>
      </c>
      <c r="E127" s="5">
        <f t="shared" si="11"/>
        <v>0.27500000000000002</v>
      </c>
      <c r="F127" s="4">
        <f>Data!N122</f>
        <v>12</v>
      </c>
      <c r="G127" s="5">
        <f t="shared" si="12"/>
        <v>0.3</v>
      </c>
      <c r="H127" s="11">
        <f>Data!Z122</f>
        <v>5</v>
      </c>
      <c r="I127" s="13">
        <f t="shared" si="13"/>
        <v>0.125</v>
      </c>
      <c r="J127" s="30">
        <f t="shared" si="14"/>
        <v>28</v>
      </c>
      <c r="K127" s="13">
        <f t="shared" si="15"/>
        <v>0.7</v>
      </c>
      <c r="L127" s="4">
        <f>Data!O122</f>
        <v>2</v>
      </c>
      <c r="M127" s="5">
        <f t="shared" si="16"/>
        <v>0.05</v>
      </c>
      <c r="N127" s="4">
        <f>Data!P122</f>
        <v>10</v>
      </c>
      <c r="O127" s="5">
        <f t="shared" si="17"/>
        <v>0.25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41</v>
      </c>
      <c r="C128" s="4">
        <f>Data!R123</f>
        <v>8</v>
      </c>
      <c r="D128" s="4">
        <f>Data!M123</f>
        <v>5</v>
      </c>
      <c r="E128" s="5">
        <f t="shared" si="11"/>
        <v>0.625</v>
      </c>
      <c r="F128" s="4">
        <f>Data!N123</f>
        <v>0</v>
      </c>
      <c r="G128" s="5">
        <f t="shared" si="12"/>
        <v>0</v>
      </c>
      <c r="H128" s="11">
        <f>Data!Z123</f>
        <v>1</v>
      </c>
      <c r="I128" s="13">
        <f t="shared" si="13"/>
        <v>0.125</v>
      </c>
      <c r="J128" s="30">
        <f t="shared" si="14"/>
        <v>6</v>
      </c>
      <c r="K128" s="13">
        <f t="shared" si="15"/>
        <v>0.75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100</v>
      </c>
      <c r="C131" s="4">
        <f>Data!R126</f>
        <v>35</v>
      </c>
      <c r="D131" s="4">
        <f>Data!M126</f>
        <v>9</v>
      </c>
      <c r="E131" s="5">
        <f t="shared" si="11"/>
        <v>0.25714285714285712</v>
      </c>
      <c r="F131" s="4">
        <f>Data!N126</f>
        <v>22</v>
      </c>
      <c r="G131" s="5">
        <f t="shared" si="12"/>
        <v>0.62857142857142856</v>
      </c>
      <c r="H131" s="11">
        <f>Data!Z126</f>
        <v>2</v>
      </c>
      <c r="I131" s="13">
        <f t="shared" si="13"/>
        <v>5.7142857142857141E-2</v>
      </c>
      <c r="J131" s="30">
        <f t="shared" si="14"/>
        <v>33</v>
      </c>
      <c r="K131" s="13">
        <f t="shared" si="15"/>
        <v>0.94285714285714284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5.7142857142857141E-2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217</v>
      </c>
      <c r="C132" s="4">
        <f>Data!R127</f>
        <v>113</v>
      </c>
      <c r="D132" s="4">
        <f>Data!M127</f>
        <v>39</v>
      </c>
      <c r="E132" s="5">
        <f t="shared" si="11"/>
        <v>0.34513274336283184</v>
      </c>
      <c r="F132" s="4">
        <f>Data!N127</f>
        <v>37</v>
      </c>
      <c r="G132" s="5">
        <f t="shared" si="12"/>
        <v>0.32743362831858408</v>
      </c>
      <c r="H132" s="11">
        <f>Data!Z127</f>
        <v>19</v>
      </c>
      <c r="I132" s="13">
        <f t="shared" si="13"/>
        <v>0.16814159292035399</v>
      </c>
      <c r="J132" s="30">
        <f t="shared" si="14"/>
        <v>95</v>
      </c>
      <c r="K132" s="13">
        <f t="shared" si="15"/>
        <v>0.84070796460176989</v>
      </c>
      <c r="L132" s="4">
        <f>Data!O127</f>
        <v>0</v>
      </c>
      <c r="M132" s="5">
        <f t="shared" si="16"/>
        <v>0</v>
      </c>
      <c r="N132" s="4">
        <f>Data!P127</f>
        <v>17</v>
      </c>
      <c r="O132" s="5">
        <f t="shared" si="17"/>
        <v>0.15044247787610621</v>
      </c>
      <c r="P132" s="11">
        <f>Data!X127</f>
        <v>1</v>
      </c>
      <c r="Q132" s="13">
        <f t="shared" si="18"/>
        <v>8.8495575221238937E-3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14</v>
      </c>
      <c r="C133" s="4">
        <f>Data!R128</f>
        <v>15</v>
      </c>
      <c r="D133" s="4">
        <f>Data!M128</f>
        <v>4</v>
      </c>
      <c r="E133" s="5">
        <f t="shared" si="11"/>
        <v>0.26666666666666666</v>
      </c>
      <c r="F133" s="4">
        <f>Data!N128</f>
        <v>6</v>
      </c>
      <c r="G133" s="5">
        <f t="shared" si="12"/>
        <v>0.4</v>
      </c>
      <c r="H133" s="11">
        <f>Data!Z128</f>
        <v>4</v>
      </c>
      <c r="I133" s="13">
        <f t="shared" si="13"/>
        <v>0.26666666666666666</v>
      </c>
      <c r="J133" s="30">
        <f t="shared" si="14"/>
        <v>14</v>
      </c>
      <c r="K133" s="13">
        <f t="shared" si="15"/>
        <v>0.93333333333333335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6.6666666666666666E-2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65</v>
      </c>
      <c r="C134" s="4">
        <f>Data!R129</f>
        <v>8</v>
      </c>
      <c r="D134" s="4">
        <f>Data!M129</f>
        <v>1</v>
      </c>
      <c r="E134" s="5">
        <f t="shared" si="11"/>
        <v>0.125</v>
      </c>
      <c r="F134" s="4">
        <f>Data!N129</f>
        <v>0</v>
      </c>
      <c r="G134" s="5">
        <f t="shared" si="12"/>
        <v>0</v>
      </c>
      <c r="H134" s="11">
        <f>Data!Z129</f>
        <v>3</v>
      </c>
      <c r="I134" s="13">
        <f t="shared" si="13"/>
        <v>0.375</v>
      </c>
      <c r="J134" s="30">
        <f t="shared" si="14"/>
        <v>4</v>
      </c>
      <c r="K134" s="13">
        <f t="shared" si="15"/>
        <v>0.5</v>
      </c>
      <c r="L134" s="4">
        <f>Data!O129</f>
        <v>0</v>
      </c>
      <c r="M134" s="5">
        <f t="shared" si="16"/>
        <v>0</v>
      </c>
      <c r="N134" s="4">
        <f>Data!P129</f>
        <v>4</v>
      </c>
      <c r="O134" s="5">
        <f t="shared" si="17"/>
        <v>0.5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13</v>
      </c>
      <c r="C136" s="4">
        <f>Data!R131</f>
        <v>4</v>
      </c>
      <c r="D136" s="4">
        <f>Data!M131</f>
        <v>3</v>
      </c>
      <c r="E136" s="5">
        <f t="shared" ref="E136:E142" si="21">IF(C136=0,0,D136/C136)</f>
        <v>0.75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1</v>
      </c>
      <c r="I136" s="13">
        <f t="shared" ref="I136:I141" si="23">IF(C136=0,0,H136/C136)</f>
        <v>0.25</v>
      </c>
      <c r="J136" s="30">
        <f t="shared" ref="J136:J141" si="24">H136+F136+D136</f>
        <v>4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65</v>
      </c>
      <c r="C138" s="4">
        <f>Data!R133</f>
        <v>21</v>
      </c>
      <c r="D138" s="4">
        <f>Data!M133</f>
        <v>12</v>
      </c>
      <c r="E138" s="5">
        <f t="shared" si="21"/>
        <v>0.5714285714285714</v>
      </c>
      <c r="F138" s="4">
        <f>Data!N133</f>
        <v>8</v>
      </c>
      <c r="G138" s="5">
        <f t="shared" si="22"/>
        <v>0.38095238095238093</v>
      </c>
      <c r="H138" s="11">
        <f>Data!Z133</f>
        <v>1</v>
      </c>
      <c r="I138" s="13">
        <f t="shared" si="23"/>
        <v>4.7619047619047616E-2</v>
      </c>
      <c r="J138" s="30">
        <f t="shared" si="24"/>
        <v>21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72</v>
      </c>
      <c r="C139" s="4">
        <f>Data!R134</f>
        <v>32</v>
      </c>
      <c r="D139" s="4">
        <f>Data!M134</f>
        <v>6</v>
      </c>
      <c r="E139" s="5">
        <f t="shared" si="21"/>
        <v>0.1875</v>
      </c>
      <c r="F139" s="4">
        <f>Data!N134</f>
        <v>9</v>
      </c>
      <c r="G139" s="5">
        <f t="shared" si="22"/>
        <v>0.28125</v>
      </c>
      <c r="H139" s="11">
        <f>Data!Z134</f>
        <v>11</v>
      </c>
      <c r="I139" s="13">
        <f t="shared" si="23"/>
        <v>0.34375</v>
      </c>
      <c r="J139" s="30">
        <f t="shared" si="24"/>
        <v>26</v>
      </c>
      <c r="K139" s="13">
        <f t="shared" si="25"/>
        <v>0.8125</v>
      </c>
      <c r="L139" s="4">
        <f>Data!O134</f>
        <v>0</v>
      </c>
      <c r="M139" s="5">
        <f t="shared" si="26"/>
        <v>0</v>
      </c>
      <c r="N139" s="4">
        <f>Data!P134</f>
        <v>6</v>
      </c>
      <c r="O139" s="5">
        <f t="shared" si="27"/>
        <v>0.1875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40</v>
      </c>
      <c r="C140" s="4">
        <f>Data!R135</f>
        <v>13</v>
      </c>
      <c r="D140" s="4">
        <f>Data!M135</f>
        <v>0</v>
      </c>
      <c r="E140" s="5">
        <f t="shared" si="21"/>
        <v>0</v>
      </c>
      <c r="F140" s="4">
        <f>Data!N135</f>
        <v>6</v>
      </c>
      <c r="G140" s="5">
        <f t="shared" si="22"/>
        <v>0.46153846153846156</v>
      </c>
      <c r="H140" s="11">
        <f>Data!Z135</f>
        <v>5</v>
      </c>
      <c r="I140" s="13">
        <f t="shared" si="23"/>
        <v>0.38461538461538464</v>
      </c>
      <c r="J140" s="30">
        <f t="shared" si="24"/>
        <v>11</v>
      </c>
      <c r="K140" s="13">
        <f t="shared" si="25"/>
        <v>0.84615384615384615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0.15384615384615385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6</v>
      </c>
      <c r="C141" s="17">
        <f>Data!R136</f>
        <v>9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7</v>
      </c>
      <c r="I141" s="13">
        <f t="shared" si="23"/>
        <v>0.77777777777777779</v>
      </c>
      <c r="J141" s="30">
        <f t="shared" si="24"/>
        <v>7</v>
      </c>
      <c r="K141" s="41">
        <f t="shared" si="25"/>
        <v>0.77777777777777779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0.1111111111111111</v>
      </c>
      <c r="P141" s="11">
        <f>Data!X136</f>
        <v>1</v>
      </c>
      <c r="Q141" s="13">
        <f t="shared" si="28"/>
        <v>0.1111111111111111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5411</v>
      </c>
      <c r="C142" s="20">
        <f>SUM(C7:C141)</f>
        <v>2344</v>
      </c>
      <c r="D142" s="20">
        <f>SUM(D7:D141)</f>
        <v>723</v>
      </c>
      <c r="E142" s="21">
        <f t="shared" si="21"/>
        <v>0.30844709897610922</v>
      </c>
      <c r="F142" s="20">
        <f>SUM(F7:F141)</f>
        <v>802</v>
      </c>
      <c r="G142" s="21">
        <f t="shared" si="22"/>
        <v>0.34215017064846415</v>
      </c>
      <c r="H142" s="20">
        <f>SUM(H7:H141)</f>
        <v>396</v>
      </c>
      <c r="I142" s="22">
        <f>IF(C142=0,0,H142/C142)</f>
        <v>0.16894197952218429</v>
      </c>
      <c r="J142" s="39">
        <f>SUM(J7:J141)</f>
        <v>1921</v>
      </c>
      <c r="K142" s="42">
        <f t="shared" si="25"/>
        <v>0.81953924914675769</v>
      </c>
      <c r="L142" s="40">
        <f>SUM(L7:L141)</f>
        <v>31</v>
      </c>
      <c r="M142" s="21">
        <f t="shared" si="26"/>
        <v>1.3225255972696246E-2</v>
      </c>
      <c r="N142" s="20">
        <f>SUM(N7:N141)</f>
        <v>375</v>
      </c>
      <c r="O142" s="22">
        <f t="shared" si="27"/>
        <v>0.15998293515358361</v>
      </c>
      <c r="P142" s="20">
        <f>SUM(P7:P141)</f>
        <v>8</v>
      </c>
      <c r="Q142" s="22">
        <f>IF(C142=0,0,P142/C142)</f>
        <v>3.4129692832764505E-3</v>
      </c>
      <c r="R142" s="20">
        <f>SUM(R7:R141)</f>
        <v>9</v>
      </c>
      <c r="S142" s="22">
        <f t="shared" si="20"/>
        <v>3.8395904436860067E-3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03/01/2021 To: 03/31/2021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05/01/2021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7</v>
      </c>
      <c r="C7" s="11">
        <f>Data!AC2</f>
        <v>7116</v>
      </c>
      <c r="D7" s="12">
        <f>IF(B7=0,0,(C7/B7)/30.4375)</f>
        <v>33.398650630683484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97</v>
      </c>
      <c r="C8" s="4">
        <f>Data!AC3</f>
        <v>84214</v>
      </c>
      <c r="D8" s="8">
        <f t="shared" ref="D8:D71" si="0">IF(B8=0,0,(C8/B8)/30.4375)</f>
        <v>28.523550456190858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98</v>
      </c>
      <c r="C9" s="4">
        <f>Data!AC4</f>
        <v>98038</v>
      </c>
      <c r="D9" s="8">
        <f t="shared" si="0"/>
        <v>32.86694883292126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26</v>
      </c>
      <c r="C10" s="4">
        <f>Data!AC5</f>
        <v>12672</v>
      </c>
      <c r="D10" s="8">
        <f t="shared" si="0"/>
        <v>16.012636234402148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763</v>
      </c>
      <c r="D11" s="8">
        <f t="shared" si="0"/>
        <v>12.533880903490759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29</v>
      </c>
      <c r="C12" s="4">
        <f>Data!AC7</f>
        <v>25800</v>
      </c>
      <c r="D12" s="8">
        <f t="shared" si="0"/>
        <v>29.228917368830984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29</v>
      </c>
      <c r="C13" s="4">
        <f>Data!AC8</f>
        <v>27002</v>
      </c>
      <c r="D13" s="8">
        <f t="shared" si="0"/>
        <v>30.590667705161792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64</v>
      </c>
      <c r="C14" s="4">
        <f>Data!AC9</f>
        <v>48265</v>
      </c>
      <c r="D14" s="8">
        <f t="shared" si="0"/>
        <v>24.776694045174537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2</v>
      </c>
      <c r="C15" s="4">
        <f>Data!AC10</f>
        <v>226</v>
      </c>
      <c r="D15" s="8">
        <f t="shared" si="0"/>
        <v>3.7125256673511293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1</v>
      </c>
      <c r="C16" s="4">
        <f>Data!AC11</f>
        <v>78</v>
      </c>
      <c r="D16" s="8">
        <f t="shared" si="0"/>
        <v>2.5626283367556466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83</v>
      </c>
      <c r="C18" s="4">
        <f>Data!AC13</f>
        <v>46151</v>
      </c>
      <c r="D18" s="8">
        <f t="shared" si="0"/>
        <v>18.268127953291607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5289</v>
      </c>
      <c r="D19" s="8">
        <f t="shared" si="0"/>
        <v>28.960985626283367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20</v>
      </c>
      <c r="C20" s="4">
        <f>Data!AC15</f>
        <v>7184</v>
      </c>
      <c r="D20" s="8">
        <f t="shared" si="0"/>
        <v>11.801232032854209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60</v>
      </c>
      <c r="C21" s="4">
        <f>Data!AC16</f>
        <v>47909</v>
      </c>
      <c r="D21" s="8">
        <f t="shared" si="0"/>
        <v>26.23353867214237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7998</v>
      </c>
      <c r="D22" s="8">
        <f t="shared" si="0"/>
        <v>52.553593429158106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57</v>
      </c>
      <c r="C23" s="4">
        <f>Data!AC18</f>
        <v>41151</v>
      </c>
      <c r="D23" s="8">
        <f t="shared" si="0"/>
        <v>23.719010050794335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11</v>
      </c>
      <c r="C24" s="4">
        <f>Data!AC19</f>
        <v>11804</v>
      </c>
      <c r="D24" s="8">
        <f t="shared" si="0"/>
        <v>35.255553481426169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45</v>
      </c>
      <c r="C26" s="4">
        <f>Data!AC21</f>
        <v>22738</v>
      </c>
      <c r="D26" s="8">
        <f t="shared" si="0"/>
        <v>16.600866986082593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12</v>
      </c>
      <c r="C27" s="4">
        <f>Data!AC22</f>
        <v>8708</v>
      </c>
      <c r="D27" s="8">
        <f t="shared" si="0"/>
        <v>23.841204654346338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85</v>
      </c>
      <c r="C28" s="4">
        <f>Data!AC23</f>
        <v>55059</v>
      </c>
      <c r="D28" s="8">
        <f t="shared" si="0"/>
        <v>21.281410798405606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2803</v>
      </c>
      <c r="D29" s="8">
        <f t="shared" si="0"/>
        <v>10.232261008441707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13268</v>
      </c>
      <c r="D30" s="8">
        <f t="shared" si="0"/>
        <v>24.21720282911248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75</v>
      </c>
      <c r="C31" s="4">
        <f>Data!AC26</f>
        <v>63873</v>
      </c>
      <c r="D31" s="8">
        <f t="shared" si="0"/>
        <v>27.979958932238194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82</v>
      </c>
      <c r="C32" s="4">
        <f>Data!AC27</f>
        <v>66864</v>
      </c>
      <c r="D32" s="8">
        <f t="shared" si="0"/>
        <v>26.789803175239143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122</v>
      </c>
      <c r="C33" s="4">
        <f>Data!AC28</f>
        <v>77065</v>
      </c>
      <c r="D33" s="8">
        <f t="shared" si="0"/>
        <v>20.75335779445922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8857</v>
      </c>
      <c r="D34" s="8">
        <f t="shared" si="0"/>
        <v>72.747433264887064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13</v>
      </c>
      <c r="C38" s="4">
        <f>Data!AC33</f>
        <v>5646</v>
      </c>
      <c r="D38" s="8">
        <f t="shared" si="0"/>
        <v>14.268835886905702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28</v>
      </c>
      <c r="C39" s="4">
        <f>Data!AC34</f>
        <v>24999</v>
      </c>
      <c r="D39" s="8">
        <f t="shared" si="0"/>
        <v>29.332942211792314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5</v>
      </c>
      <c r="C40" s="4">
        <f>Data!AC35</f>
        <v>6225</v>
      </c>
      <c r="D40" s="8">
        <f t="shared" si="0"/>
        <v>40.903490759753595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44</v>
      </c>
      <c r="C41" s="4">
        <f>Data!AC36</f>
        <v>41677</v>
      </c>
      <c r="D41" s="8">
        <f t="shared" si="0"/>
        <v>31.11965652417398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18</v>
      </c>
      <c r="C42" s="4">
        <f>Data!AC37</f>
        <v>14762</v>
      </c>
      <c r="D42" s="8">
        <f t="shared" si="0"/>
        <v>26.944102213096052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10627</v>
      </c>
      <c r="D43" s="8">
        <f t="shared" si="0"/>
        <v>20.537746104602004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18</v>
      </c>
      <c r="C45" s="4">
        <f>Data!AC40</f>
        <v>7838</v>
      </c>
      <c r="D45" s="8">
        <f t="shared" si="0"/>
        <v>14.306182979694274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194</v>
      </c>
      <c r="C47" s="4">
        <f>Data!AC42</f>
        <v>131259</v>
      </c>
      <c r="D47" s="8">
        <f t="shared" si="0"/>
        <v>22.228921018649846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47</v>
      </c>
      <c r="C49" s="4">
        <f>Data!AC44</f>
        <v>31780</v>
      </c>
      <c r="D49" s="8">
        <f t="shared" si="0"/>
        <v>22.215037791078682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19</v>
      </c>
      <c r="C50" s="4">
        <f>Data!AC45</f>
        <v>13946</v>
      </c>
      <c r="D50" s="8">
        <f t="shared" si="0"/>
        <v>24.114989733059549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16</v>
      </c>
      <c r="C51" s="4">
        <f>Data!AC46</f>
        <v>9116</v>
      </c>
      <c r="D51" s="8">
        <f t="shared" si="0"/>
        <v>18.718685831622178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4</v>
      </c>
      <c r="C52" s="4">
        <f>Data!AC47</f>
        <v>5899</v>
      </c>
      <c r="D52" s="8">
        <f t="shared" si="0"/>
        <v>48.451745379876797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101</v>
      </c>
      <c r="C53" s="4">
        <f>Data!AC48</f>
        <v>64782</v>
      </c>
      <c r="D53" s="8">
        <f t="shared" si="0"/>
        <v>21.072885111919817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34</v>
      </c>
      <c r="C54" s="4">
        <f>Data!AC49</f>
        <v>30394</v>
      </c>
      <c r="D54" s="8">
        <f t="shared" si="0"/>
        <v>29.369730643797563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17254</v>
      </c>
      <c r="D55" s="8">
        <f t="shared" si="0"/>
        <v>19.547121716349217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51</v>
      </c>
      <c r="C56" s="4">
        <f>Data!AC51</f>
        <v>29445</v>
      </c>
      <c r="D56" s="8">
        <f t="shared" si="0"/>
        <v>18.968474453436407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35</v>
      </c>
      <c r="C57" s="4">
        <f>Data!AC52</f>
        <v>23454</v>
      </c>
      <c r="D57" s="8">
        <f t="shared" si="0"/>
        <v>22.016075095335879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21</v>
      </c>
      <c r="C58" s="4">
        <f>Data!AC53</f>
        <v>13853</v>
      </c>
      <c r="D58" s="8">
        <f t="shared" si="0"/>
        <v>21.672826830937712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10770</v>
      </c>
      <c r="D59" s="8">
        <f t="shared" si="0"/>
        <v>50.54854796127897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15818</v>
      </c>
      <c r="D60" s="8">
        <f t="shared" si="0"/>
        <v>22.595125435228997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22</v>
      </c>
      <c r="C61" s="4">
        <f>Data!AC56</f>
        <v>12104</v>
      </c>
      <c r="D61" s="8">
        <f t="shared" si="0"/>
        <v>18.075788687698338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11</v>
      </c>
      <c r="C62" s="4">
        <f>Data!AC57</f>
        <v>7753</v>
      </c>
      <c r="D62" s="8">
        <f t="shared" si="0"/>
        <v>23.156244166511108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29443</v>
      </c>
      <c r="D63" s="8">
        <f t="shared" si="0"/>
        <v>34.547374596655906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58</v>
      </c>
      <c r="C64" s="4">
        <f>Data!AC59</f>
        <v>25966</v>
      </c>
      <c r="D64" s="8">
        <f t="shared" si="0"/>
        <v>14.708489697656304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49</v>
      </c>
      <c r="C65" s="4">
        <f>Data!AC60</f>
        <v>27979</v>
      </c>
      <c r="D65" s="8">
        <f t="shared" si="0"/>
        <v>18.759753593429156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126</v>
      </c>
      <c r="C67" s="4">
        <f>Data!AC62</f>
        <v>91045</v>
      </c>
      <c r="D67" s="8">
        <f t="shared" si="0"/>
        <v>23.739773801375442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77</v>
      </c>
      <c r="C68" s="4">
        <f>Data!AC63</f>
        <v>30159</v>
      </c>
      <c r="D68" s="8">
        <f t="shared" si="0"/>
        <v>12.868183151550708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352</v>
      </c>
      <c r="D69" s="8">
        <f t="shared" si="0"/>
        <v>5.7823408624229984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23</v>
      </c>
      <c r="C70" s="4">
        <f>Data!AC65</f>
        <v>14767</v>
      </c>
      <c r="D70" s="8">
        <f t="shared" si="0"/>
        <v>21.093830907954647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7</v>
      </c>
      <c r="C71" s="4">
        <f>Data!AC66</f>
        <v>3326</v>
      </c>
      <c r="D71" s="8">
        <f t="shared" si="0"/>
        <v>15.610442945145204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19</v>
      </c>
      <c r="C72" s="4">
        <f>Data!AC67</f>
        <v>10543</v>
      </c>
      <c r="D72" s="8">
        <f t="shared" ref="D72:D135" si="1">IF(B72=0,0,(C72/B72)/30.4375)</f>
        <v>18.230627904463418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1161</v>
      </c>
      <c r="D73" s="8">
        <f t="shared" si="1"/>
        <v>9.5359342915811087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7667</v>
      </c>
      <c r="D74" s="8">
        <f t="shared" si="1"/>
        <v>27.988135979922429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3</v>
      </c>
      <c r="C75" s="4">
        <f>Data!AC70</f>
        <v>2276</v>
      </c>
      <c r="D75" s="8">
        <f t="shared" si="1"/>
        <v>24.925393566050648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7</v>
      </c>
      <c r="C76" s="4">
        <f>Data!AC71</f>
        <v>2951</v>
      </c>
      <c r="D76" s="8">
        <f t="shared" si="1"/>
        <v>13.850396010560281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40</v>
      </c>
      <c r="C77" s="4">
        <f>Data!AC72</f>
        <v>36263</v>
      </c>
      <c r="D77" s="8">
        <f t="shared" si="1"/>
        <v>29.784804928131418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47458</v>
      </c>
      <c r="D79" s="8">
        <f t="shared" si="1"/>
        <v>36.260350508571705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30</v>
      </c>
      <c r="C80" s="4">
        <f>Data!AC75</f>
        <v>22394</v>
      </c>
      <c r="D80" s="8">
        <f t="shared" si="1"/>
        <v>24.524572210814512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8</v>
      </c>
      <c r="C81" s="4">
        <f>Data!AC76</f>
        <v>6628</v>
      </c>
      <c r="D81" s="8">
        <f t="shared" si="1"/>
        <v>27.219712525667351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164</v>
      </c>
      <c r="C82" s="4">
        <f>Data!AC77</f>
        <v>116432</v>
      </c>
      <c r="D82" s="8">
        <f t="shared" si="1"/>
        <v>23.324886062002307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42</v>
      </c>
      <c r="C83" s="4">
        <f>Data!AC78</f>
        <v>36540</v>
      </c>
      <c r="D83" s="8">
        <f t="shared" si="1"/>
        <v>28.583162217659137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7119</v>
      </c>
      <c r="D84" s="8">
        <f t="shared" si="1"/>
        <v>19.49075975359343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10</v>
      </c>
      <c r="C85" s="4">
        <f>Data!AC80</f>
        <v>7655</v>
      </c>
      <c r="D85" s="8">
        <f t="shared" si="1"/>
        <v>25.149897330595483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4</v>
      </c>
      <c r="C87" s="4">
        <f>Data!AC82</f>
        <v>1306</v>
      </c>
      <c r="D87" s="8">
        <f t="shared" si="1"/>
        <v>10.726899383983573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14309</v>
      </c>
      <c r="D88" s="8">
        <f t="shared" si="1"/>
        <v>26.117271275382159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1720</v>
      </c>
      <c r="D89" s="8">
        <f t="shared" si="1"/>
        <v>18.836413415468858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35</v>
      </c>
      <c r="C90" s="4">
        <f>Data!AC85</f>
        <v>15387</v>
      </c>
      <c r="D90" s="8">
        <f t="shared" si="1"/>
        <v>14.443649163977707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26</v>
      </c>
      <c r="C91" s="4">
        <f>Data!AC86</f>
        <v>19175</v>
      </c>
      <c r="D91" s="8">
        <f t="shared" si="1"/>
        <v>24.229979466119097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1346</v>
      </c>
      <c r="D92" s="8">
        <f t="shared" si="1"/>
        <v>44.2217659137577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126</v>
      </c>
      <c r="C93" s="4">
        <f>Data!AC88</f>
        <v>104837</v>
      </c>
      <c r="D93" s="8">
        <f t="shared" si="1"/>
        <v>27.336005997196963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195</v>
      </c>
      <c r="C94" s="4">
        <f>Data!AC89</f>
        <v>157793</v>
      </c>
      <c r="D94" s="8">
        <f t="shared" si="1"/>
        <v>26.585457800242196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6910</v>
      </c>
      <c r="D95" s="8">
        <f t="shared" si="1"/>
        <v>32.431798181284833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164</v>
      </c>
      <c r="D96" s="8">
        <f t="shared" si="1"/>
        <v>5.3880903490759753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12</v>
      </c>
      <c r="C97" s="4">
        <f>Data!AC92</f>
        <v>4088</v>
      </c>
      <c r="D97" s="8">
        <f t="shared" si="1"/>
        <v>11.19233401779603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7854</v>
      </c>
      <c r="D98" s="8">
        <f t="shared" si="1"/>
        <v>19.848996998894332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23</v>
      </c>
      <c r="C99" s="4">
        <f>Data!AC94</f>
        <v>21067</v>
      </c>
      <c r="D99" s="8">
        <f t="shared" si="1"/>
        <v>30.093027408267119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29</v>
      </c>
      <c r="C100" s="4">
        <f>Data!AC95</f>
        <v>22621</v>
      </c>
      <c r="D100" s="8">
        <f t="shared" si="1"/>
        <v>25.627416271330453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16</v>
      </c>
      <c r="C101" s="4">
        <f>Data!AC96</f>
        <v>8934</v>
      </c>
      <c r="D101" s="8">
        <f t="shared" si="1"/>
        <v>18.344969199178646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38</v>
      </c>
      <c r="C102" s="4">
        <f>Data!AC97</f>
        <v>51582</v>
      </c>
      <c r="D102" s="8">
        <f t="shared" si="1"/>
        <v>44.596995569004648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43</v>
      </c>
      <c r="C103" s="4">
        <f>Data!AC98</f>
        <v>21030</v>
      </c>
      <c r="D103" s="8">
        <f t="shared" si="1"/>
        <v>16.068000573038535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36</v>
      </c>
      <c r="C105" s="4">
        <f>Data!AC100</f>
        <v>55642</v>
      </c>
      <c r="D105" s="8">
        <f t="shared" si="1"/>
        <v>50.779831165868124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3850</v>
      </c>
      <c r="D106" s="8">
        <f t="shared" si="1"/>
        <v>25.297741273100616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6227</v>
      </c>
      <c r="D107" s="8">
        <f t="shared" si="1"/>
        <v>20.458316221765916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17</v>
      </c>
      <c r="C108" s="4">
        <f>Data!AC103</f>
        <v>14580</v>
      </c>
      <c r="D108" s="8">
        <f t="shared" si="1"/>
        <v>28.177316100978377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103</v>
      </c>
      <c r="C109" s="4">
        <f>Data!AC104</f>
        <v>113370</v>
      </c>
      <c r="D109" s="8">
        <f t="shared" si="1"/>
        <v>36.161958493650445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16066</v>
      </c>
      <c r="D110" s="8">
        <f t="shared" si="1"/>
        <v>17.594524298425736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9640</v>
      </c>
      <c r="D111" s="8">
        <f t="shared" si="1"/>
        <v>18.630269356202437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17</v>
      </c>
      <c r="C112" s="4">
        <f>Data!AC107</f>
        <v>17693</v>
      </c>
      <c r="D112" s="8">
        <f t="shared" si="1"/>
        <v>34.193501630631715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215</v>
      </c>
      <c r="C113" s="4">
        <f>Data!AC108</f>
        <v>195819</v>
      </c>
      <c r="D113" s="8">
        <f t="shared" si="1"/>
        <v>29.923155532209542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210</v>
      </c>
      <c r="C115" s="4">
        <f>Data!AC110</f>
        <v>123212</v>
      </c>
      <c r="D115" s="8">
        <f t="shared" si="1"/>
        <v>19.276346924806884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106</v>
      </c>
      <c r="C116" s="4">
        <f>Data!AC111</f>
        <v>53492</v>
      </c>
      <c r="D116" s="8">
        <f t="shared" si="1"/>
        <v>16.579597845879665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33</v>
      </c>
      <c r="C117" s="4">
        <f>Data!AC112</f>
        <v>32478</v>
      </c>
      <c r="D117" s="8">
        <f t="shared" si="1"/>
        <v>32.334515587082322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185</v>
      </c>
      <c r="C118" s="4">
        <f>Data!AC113</f>
        <v>138780</v>
      </c>
      <c r="D118" s="8">
        <f t="shared" si="1"/>
        <v>24.645984793828738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48</v>
      </c>
      <c r="C119" s="4">
        <f>Data!AC114</f>
        <v>40113</v>
      </c>
      <c r="D119" s="8">
        <f t="shared" si="1"/>
        <v>27.455852156057496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32</v>
      </c>
      <c r="C121" s="4">
        <f>Data!AC116</f>
        <v>18966</v>
      </c>
      <c r="D121" s="8">
        <f t="shared" si="1"/>
        <v>19.472279260780287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14</v>
      </c>
      <c r="C122" s="4">
        <f>Data!AC117</f>
        <v>9162</v>
      </c>
      <c r="D122" s="8">
        <f t="shared" si="1"/>
        <v>21.500733352889412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68</v>
      </c>
      <c r="C123" s="4">
        <f>Data!AC118</f>
        <v>39573</v>
      </c>
      <c r="D123" s="8">
        <f t="shared" si="1"/>
        <v>19.119700446913878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81</v>
      </c>
      <c r="C125" s="4">
        <f>Data!AC120</f>
        <v>85318</v>
      </c>
      <c r="D125" s="8">
        <f t="shared" si="1"/>
        <v>34.605622734301718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40</v>
      </c>
      <c r="C126" s="4">
        <f>Data!AC121</f>
        <v>29117</v>
      </c>
      <c r="D126" s="8">
        <f t="shared" si="1"/>
        <v>23.915400410677616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131</v>
      </c>
      <c r="C127" s="4">
        <f>Data!AC122</f>
        <v>121023</v>
      </c>
      <c r="D127" s="8">
        <f t="shared" si="1"/>
        <v>30.352022822389767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40</v>
      </c>
      <c r="C128" s="4">
        <f>Data!AC123</f>
        <v>26031</v>
      </c>
      <c r="D128" s="8">
        <f t="shared" si="1"/>
        <v>21.380698151950718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1546</v>
      </c>
      <c r="D129" s="8">
        <f t="shared" si="1"/>
        <v>25.396303901437371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3921</v>
      </c>
      <c r="D130" s="8">
        <f t="shared" si="1"/>
        <v>16.102669404517453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94</v>
      </c>
      <c r="C131" s="4">
        <f>Data!AC126</f>
        <v>60118</v>
      </c>
      <c r="D131" s="8">
        <f t="shared" si="1"/>
        <v>21.012014504783956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204</v>
      </c>
      <c r="C132" s="4">
        <f>Data!AC127</f>
        <v>180107</v>
      </c>
      <c r="D132" s="8">
        <f t="shared" si="1"/>
        <v>29.006240689294199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14</v>
      </c>
      <c r="C133" s="4">
        <f>Data!AC128</f>
        <v>9287</v>
      </c>
      <c r="D133" s="8">
        <f t="shared" si="1"/>
        <v>21.794074508653566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65</v>
      </c>
      <c r="C134" s="4">
        <f>Data!AC129</f>
        <v>46614</v>
      </c>
      <c r="D134" s="8">
        <f t="shared" si="1"/>
        <v>23.561017216869374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5904</v>
      </c>
      <c r="D136" s="8">
        <f t="shared" ref="D136:D141" si="2">IF(B136=0,0,(C136/B136)/30.4375)</f>
        <v>17.633750233339555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3558</v>
      </c>
      <c r="D137" s="8">
        <f t="shared" si="2"/>
        <v>29.223819301848049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63</v>
      </c>
      <c r="C138" s="4">
        <f>Data!AC133</f>
        <v>31322</v>
      </c>
      <c r="D138" s="8">
        <f t="shared" si="2"/>
        <v>16.334278543724128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69</v>
      </c>
      <c r="C139" s="4">
        <f>Data!AC134</f>
        <v>51945</v>
      </c>
      <c r="D139" s="8">
        <f t="shared" si="2"/>
        <v>24.733505936969912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25845</v>
      </c>
      <c r="D140" s="8">
        <f t="shared" si="2"/>
        <v>23.58658453114305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5</v>
      </c>
      <c r="C141" s="17">
        <f>Data!AC136</f>
        <v>8058</v>
      </c>
      <c r="D141" s="25">
        <f t="shared" si="2"/>
        <v>52.947843942505131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5170</v>
      </c>
      <c r="C142" s="20">
        <f>SUM(C7:C141)</f>
        <v>3886920</v>
      </c>
      <c r="D142" s="26">
        <f>IF(B142=0,0,(C142/B142)/30.4375)</f>
        <v>24.700519106041408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04/01/2020 To: 03/31/2021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05/01/2021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8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4</v>
      </c>
      <c r="G7" s="30">
        <f>Data!AJ2</f>
        <v>4716</v>
      </c>
      <c r="H7" s="12">
        <f>Data!AK2</f>
        <v>38.735112936344969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5228</v>
      </c>
      <c r="N7" s="12">
        <f>IF(L7=0,0,(M7/L7)/30.4375)</f>
        <v>24.537400997359931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4</v>
      </c>
      <c r="D8" s="4">
        <f>Data!AG3</f>
        <v>2528</v>
      </c>
      <c r="E8" s="8">
        <f>Data!AH3</f>
        <v>20.763860369609855</v>
      </c>
      <c r="F8" s="31">
        <f>Data!AI3</f>
        <v>17</v>
      </c>
      <c r="G8" s="31">
        <f>Data!AJ3</f>
        <v>21707</v>
      </c>
      <c r="H8" s="8">
        <f>Data!AK3</f>
        <v>41.950960260901077</v>
      </c>
      <c r="I8" s="31">
        <f>Data!AL3</f>
        <v>2</v>
      </c>
      <c r="J8" s="31">
        <f>Data!AM3</f>
        <v>1300</v>
      </c>
      <c r="K8" s="8">
        <f>Data!AN3</f>
        <v>21.355236139630389</v>
      </c>
      <c r="L8" s="31">
        <f t="shared" ref="L8:L71" si="0">I8+F8+C8</f>
        <v>23</v>
      </c>
      <c r="M8" s="31">
        <f t="shared" ref="M8:M71" si="1">J8+G8+D8</f>
        <v>25535</v>
      </c>
      <c r="N8" s="8">
        <f t="shared" ref="N8:N71" si="2">IF(L8=0,0,(M8/L8)/30.4375)</f>
        <v>36.47531470404428</v>
      </c>
      <c r="O8" s="31">
        <f>Data!AO3</f>
        <v>6</v>
      </c>
      <c r="P8" s="31">
        <f>Data!AP3</f>
        <v>12797</v>
      </c>
      <c r="Q8" s="8">
        <f>Data!AQ3</f>
        <v>70.07255304585901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35</v>
      </c>
      <c r="C9" s="4">
        <f>Data!AF4</f>
        <v>8</v>
      </c>
      <c r="D9" s="4">
        <f>Data!AG4</f>
        <v>3169</v>
      </c>
      <c r="E9" s="8">
        <f>Data!AH4</f>
        <v>13.014373716632443</v>
      </c>
      <c r="F9" s="31">
        <f>Data!AI4</f>
        <v>16</v>
      </c>
      <c r="G9" s="31">
        <f>Data!AJ4</f>
        <v>15098</v>
      </c>
      <c r="H9" s="8">
        <f>Data!AK4</f>
        <v>31.002053388090349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24</v>
      </c>
      <c r="M9" s="31">
        <f t="shared" si="1"/>
        <v>18267</v>
      </c>
      <c r="N9" s="8">
        <f t="shared" si="2"/>
        <v>25.006160164271048</v>
      </c>
      <c r="O9" s="31">
        <f>Data!AO4</f>
        <v>6</v>
      </c>
      <c r="P9" s="31">
        <f>Data!AP4</f>
        <v>10167</v>
      </c>
      <c r="Q9" s="8">
        <f>Data!AQ4</f>
        <v>55.671457905544145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820</v>
      </c>
      <c r="E10" s="8">
        <f>Data!AH5</f>
        <v>26.940451745379878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9</v>
      </c>
      <c r="J10" s="31">
        <f>Data!AM5</f>
        <v>2401</v>
      </c>
      <c r="K10" s="8">
        <f>Data!AN5</f>
        <v>8.7647729865388992</v>
      </c>
      <c r="L10" s="31">
        <f t="shared" si="0"/>
        <v>10</v>
      </c>
      <c r="M10" s="31">
        <f t="shared" si="1"/>
        <v>3221</v>
      </c>
      <c r="N10" s="8">
        <f t="shared" si="2"/>
        <v>10.582340862422999</v>
      </c>
      <c r="O10" s="31">
        <f>Data!AO5</f>
        <v>0</v>
      </c>
      <c r="P10" s="31">
        <f>Data!AP5</f>
        <v>0</v>
      </c>
      <c r="Q10" s="8">
        <f>Data!AQ5</f>
        <v>0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14</v>
      </c>
      <c r="C12" s="4">
        <f>Data!AF7</f>
        <v>5</v>
      </c>
      <c r="D12" s="4">
        <f>Data!AG7</f>
        <v>1506</v>
      </c>
      <c r="E12" s="8">
        <f>Data!AH7</f>
        <v>9.8956878850102665</v>
      </c>
      <c r="F12" s="31">
        <f>Data!AI7</f>
        <v>6</v>
      </c>
      <c r="G12" s="31">
        <f>Data!AJ7</f>
        <v>5848</v>
      </c>
      <c r="H12" s="8">
        <f>Data!AK7</f>
        <v>32.021902806297057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13</v>
      </c>
      <c r="M12" s="31">
        <f t="shared" si="1"/>
        <v>7463</v>
      </c>
      <c r="N12" s="8">
        <f t="shared" si="2"/>
        <v>18.860843468646344</v>
      </c>
      <c r="O12" s="31">
        <f>Data!AO7</f>
        <v>1</v>
      </c>
      <c r="P12" s="31">
        <f>Data!AP7</f>
        <v>1102</v>
      </c>
      <c r="Q12" s="8">
        <f>Data!AQ7</f>
        <v>36.205338809034906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7</v>
      </c>
      <c r="C13" s="4">
        <f>Data!AF8</f>
        <v>4</v>
      </c>
      <c r="D13" s="4">
        <f>Data!AG8</f>
        <v>4964</v>
      </c>
      <c r="E13" s="8">
        <f>Data!AH8</f>
        <v>40.772073921971256</v>
      </c>
      <c r="F13" s="31">
        <f>Data!AI8</f>
        <v>2</v>
      </c>
      <c r="G13" s="31">
        <f>Data!AJ8</f>
        <v>1974</v>
      </c>
      <c r="H13" s="8">
        <f>Data!AK8</f>
        <v>32.427104722792606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7</v>
      </c>
      <c r="M13" s="31">
        <f t="shared" si="1"/>
        <v>7121</v>
      </c>
      <c r="N13" s="8">
        <f t="shared" si="2"/>
        <v>33.422117923144619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40</v>
      </c>
      <c r="C14" s="4">
        <f>Data!AF9</f>
        <v>21</v>
      </c>
      <c r="D14" s="4">
        <f>Data!AG9</f>
        <v>8188</v>
      </c>
      <c r="E14" s="8">
        <f>Data!AH9</f>
        <v>12.810012711450083</v>
      </c>
      <c r="F14" s="31">
        <f>Data!AI9</f>
        <v>3</v>
      </c>
      <c r="G14" s="31">
        <f>Data!AJ9</f>
        <v>3661</v>
      </c>
      <c r="H14" s="8">
        <f>Data!AK9</f>
        <v>40.093086926762489</v>
      </c>
      <c r="I14" s="31">
        <f>Data!AL9</f>
        <v>5</v>
      </c>
      <c r="J14" s="31">
        <f>Data!AM9</f>
        <v>655</v>
      </c>
      <c r="K14" s="8">
        <f>Data!AN9</f>
        <v>4.3039014373716631</v>
      </c>
      <c r="L14" s="31">
        <f t="shared" si="0"/>
        <v>29</v>
      </c>
      <c r="M14" s="31">
        <f t="shared" si="1"/>
        <v>12504</v>
      </c>
      <c r="N14" s="8">
        <f t="shared" si="2"/>
        <v>14.165828789917155</v>
      </c>
      <c r="O14" s="31">
        <f>Data!AO9</f>
        <v>8</v>
      </c>
      <c r="P14" s="31">
        <f>Data!AP9</f>
        <v>10676</v>
      </c>
      <c r="Q14" s="8">
        <f>Data!AQ9</f>
        <v>43.843942505133469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3</v>
      </c>
      <c r="C15" s="4">
        <f>Data!AF10</f>
        <v>3</v>
      </c>
      <c r="D15" s="4">
        <f>Data!AG10</f>
        <v>864</v>
      </c>
      <c r="E15" s="8">
        <f>Data!AH10</f>
        <v>9.462012320328542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3</v>
      </c>
      <c r="M15" s="31">
        <f t="shared" si="1"/>
        <v>864</v>
      </c>
      <c r="N15" s="8">
        <f t="shared" si="2"/>
        <v>9.462012320328542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65</v>
      </c>
      <c r="C18" s="4">
        <f>Data!AF13</f>
        <v>23</v>
      </c>
      <c r="D18" s="4">
        <f>Data!AG13</f>
        <v>8822</v>
      </c>
      <c r="E18" s="8">
        <f>Data!AH13</f>
        <v>12.601731988215338</v>
      </c>
      <c r="F18" s="31">
        <f>Data!AI13</f>
        <v>15</v>
      </c>
      <c r="G18" s="31">
        <f>Data!AJ13</f>
        <v>14288</v>
      </c>
      <c r="H18" s="8">
        <f>Data!AK13</f>
        <v>31.29472963723477</v>
      </c>
      <c r="I18" s="31">
        <f>Data!AL13</f>
        <v>11</v>
      </c>
      <c r="J18" s="31">
        <f>Data!AM13</f>
        <v>4555</v>
      </c>
      <c r="K18" s="8">
        <f>Data!AN13</f>
        <v>13.604629456785513</v>
      </c>
      <c r="L18" s="31">
        <f t="shared" si="0"/>
        <v>49</v>
      </c>
      <c r="M18" s="31">
        <f t="shared" si="1"/>
        <v>27665</v>
      </c>
      <c r="N18" s="8">
        <f t="shared" si="2"/>
        <v>18.549218455349283</v>
      </c>
      <c r="O18" s="31">
        <f>Data!AO13</f>
        <v>13</v>
      </c>
      <c r="P18" s="31">
        <f>Data!AP13</f>
        <v>10633</v>
      </c>
      <c r="Q18" s="8">
        <f>Data!AQ13</f>
        <v>26.872216079608275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3</v>
      </c>
      <c r="D20" s="4">
        <f>Data!AG15</f>
        <v>1210</v>
      </c>
      <c r="E20" s="8">
        <f>Data!AH15</f>
        <v>13.25119780971937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5</v>
      </c>
      <c r="M20" s="31">
        <f t="shared" si="1"/>
        <v>2441</v>
      </c>
      <c r="N20" s="8">
        <f t="shared" si="2"/>
        <v>16.039425051334703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13</v>
      </c>
      <c r="C21" s="4">
        <f>Data!AF16</f>
        <v>2</v>
      </c>
      <c r="D21" s="4">
        <f>Data!AG16</f>
        <v>651</v>
      </c>
      <c r="E21" s="8">
        <f>Data!AH16</f>
        <v>10.694045174537989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2</v>
      </c>
      <c r="J21" s="31">
        <f>Data!AM16</f>
        <v>1284</v>
      </c>
      <c r="K21" s="8">
        <f>Data!AN16</f>
        <v>21.09240246406571</v>
      </c>
      <c r="L21" s="31">
        <f t="shared" si="0"/>
        <v>10</v>
      </c>
      <c r="M21" s="31">
        <f t="shared" si="1"/>
        <v>7329</v>
      </c>
      <c r="N21" s="8">
        <f t="shared" si="2"/>
        <v>24.078850102669403</v>
      </c>
      <c r="O21" s="31">
        <f>Data!AO16</f>
        <v>3</v>
      </c>
      <c r="P21" s="31">
        <f>Data!AP16</f>
        <v>7436</v>
      </c>
      <c r="Q21" s="8">
        <f>Data!AQ16</f>
        <v>81.434633812457221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3</v>
      </c>
      <c r="G22" s="31">
        <f>Data!AJ17</f>
        <v>3756</v>
      </c>
      <c r="H22" s="8">
        <f>Data!AK17</f>
        <v>41.133470225872692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4</v>
      </c>
      <c r="M22" s="31">
        <f t="shared" si="1"/>
        <v>3807</v>
      </c>
      <c r="N22" s="8">
        <f t="shared" si="2"/>
        <v>31.26899383983573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25</v>
      </c>
      <c r="C23" s="4">
        <f>Data!AF18</f>
        <v>14</v>
      </c>
      <c r="D23" s="4">
        <f>Data!AG18</f>
        <v>7639</v>
      </c>
      <c r="E23" s="8">
        <f>Data!AH18</f>
        <v>17.926664711058962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5</v>
      </c>
      <c r="J23" s="31">
        <f>Data!AM18</f>
        <v>1467</v>
      </c>
      <c r="K23" s="8">
        <f>Data!AN18</f>
        <v>9.6394250513347011</v>
      </c>
      <c r="L23" s="31">
        <f t="shared" si="0"/>
        <v>23</v>
      </c>
      <c r="M23" s="31">
        <f t="shared" si="1"/>
        <v>12719</v>
      </c>
      <c r="N23" s="8">
        <f t="shared" si="2"/>
        <v>18.168377823408623</v>
      </c>
      <c r="O23" s="31">
        <f>Data!AO18</f>
        <v>1</v>
      </c>
      <c r="P23" s="31">
        <f>Data!AP18</f>
        <v>2612</v>
      </c>
      <c r="Q23" s="8">
        <f>Data!AQ18</f>
        <v>85.815195071868587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4</v>
      </c>
      <c r="M24" s="31">
        <f t="shared" si="1"/>
        <v>4752</v>
      </c>
      <c r="N24" s="8">
        <f t="shared" si="2"/>
        <v>39.030800821355236</v>
      </c>
      <c r="O24" s="31">
        <f>Data!AO19</f>
        <v>1</v>
      </c>
      <c r="P24" s="31">
        <f>Data!AP19</f>
        <v>231</v>
      </c>
      <c r="Q24" s="8">
        <f>Data!AQ19</f>
        <v>7.5893223819301845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36</v>
      </c>
      <c r="C26" s="4">
        <f>Data!AF21</f>
        <v>6</v>
      </c>
      <c r="D26" s="4">
        <f>Data!AG21</f>
        <v>2393</v>
      </c>
      <c r="E26" s="8">
        <f>Data!AH21</f>
        <v>13.103353867214237</v>
      </c>
      <c r="F26" s="31">
        <f>Data!AI21</f>
        <v>16</v>
      </c>
      <c r="G26" s="31">
        <f>Data!AJ21</f>
        <v>12878</v>
      </c>
      <c r="H26" s="8">
        <f>Data!AK21</f>
        <v>26.4435318275154</v>
      </c>
      <c r="I26" s="31">
        <f>Data!AL21</f>
        <v>10</v>
      </c>
      <c r="J26" s="31">
        <f>Data!AM21</f>
        <v>2032</v>
      </c>
      <c r="K26" s="8">
        <f>Data!AN21</f>
        <v>6.6759753593429156</v>
      </c>
      <c r="L26" s="31">
        <f t="shared" si="0"/>
        <v>32</v>
      </c>
      <c r="M26" s="31">
        <f t="shared" si="1"/>
        <v>17303</v>
      </c>
      <c r="N26" s="8">
        <f t="shared" si="2"/>
        <v>17.764887063655031</v>
      </c>
      <c r="O26" s="31">
        <f>Data!AO21</f>
        <v>4</v>
      </c>
      <c r="P26" s="31">
        <f>Data!AP21</f>
        <v>5839</v>
      </c>
      <c r="Q26" s="8">
        <f>Data!AQ21</f>
        <v>47.958932238193022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5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2</v>
      </c>
      <c r="G27" s="31">
        <f>Data!AJ22</f>
        <v>1830</v>
      </c>
      <c r="H27" s="8">
        <f>Data!AK22</f>
        <v>30.061601642710471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4</v>
      </c>
      <c r="M27" s="31">
        <f t="shared" si="1"/>
        <v>2679</v>
      </c>
      <c r="N27" s="8">
        <f t="shared" si="2"/>
        <v>22.004106776180699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32</v>
      </c>
      <c r="C28" s="4">
        <f>Data!AF23</f>
        <v>7</v>
      </c>
      <c r="D28" s="4">
        <f>Data!AG23</f>
        <v>1267</v>
      </c>
      <c r="E28" s="8">
        <f>Data!AH23</f>
        <v>5.9466119096509242</v>
      </c>
      <c r="F28" s="31">
        <f>Data!AI23</f>
        <v>18</v>
      </c>
      <c r="G28" s="31">
        <f>Data!AJ23</f>
        <v>13187</v>
      </c>
      <c r="H28" s="8">
        <f>Data!AK23</f>
        <v>24.069358886607347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25</v>
      </c>
      <c r="M28" s="31">
        <f t="shared" si="1"/>
        <v>14454</v>
      </c>
      <c r="N28" s="8">
        <f t="shared" si="2"/>
        <v>18.994989733059548</v>
      </c>
      <c r="O28" s="31">
        <f>Data!AO23</f>
        <v>7</v>
      </c>
      <c r="P28" s="31">
        <f>Data!AP23</f>
        <v>7102</v>
      </c>
      <c r="Q28" s="8">
        <f>Data!AQ23</f>
        <v>33.332942211792314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3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3</v>
      </c>
      <c r="M29" s="31">
        <f t="shared" si="1"/>
        <v>565</v>
      </c>
      <c r="N29" s="8">
        <f t="shared" si="2"/>
        <v>6.1875427789185489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1</v>
      </c>
      <c r="D30" s="4">
        <f>Data!AG25</f>
        <v>693</v>
      </c>
      <c r="E30" s="8">
        <f>Data!AH25</f>
        <v>22.767967145790553</v>
      </c>
      <c r="F30" s="31">
        <f>Data!AI25</f>
        <v>1</v>
      </c>
      <c r="G30" s="31">
        <f>Data!AJ25</f>
        <v>1395</v>
      </c>
      <c r="H30" s="8">
        <f>Data!AK25</f>
        <v>45.831622176591374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5</v>
      </c>
      <c r="M30" s="31">
        <f t="shared" si="1"/>
        <v>3394</v>
      </c>
      <c r="N30" s="8">
        <f t="shared" si="2"/>
        <v>22.301437371663244</v>
      </c>
      <c r="O30" s="31">
        <f>Data!AO25</f>
        <v>2</v>
      </c>
      <c r="P30" s="31">
        <f>Data!AP25</f>
        <v>3288</v>
      </c>
      <c r="Q30" s="8">
        <f>Data!AQ25</f>
        <v>54.012320328542096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40</v>
      </c>
      <c r="C31" s="4">
        <f>Data!AF26</f>
        <v>10</v>
      </c>
      <c r="D31" s="4">
        <f>Data!AG26</f>
        <v>5629</v>
      </c>
      <c r="E31" s="8">
        <f>Data!AH26</f>
        <v>18.493634496919917</v>
      </c>
      <c r="F31" s="31">
        <f>Data!AI26</f>
        <v>24</v>
      </c>
      <c r="G31" s="31">
        <f>Data!AJ26</f>
        <v>25335</v>
      </c>
      <c r="H31" s="8">
        <f>Data!AK26</f>
        <v>34.681724845995895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36</v>
      </c>
      <c r="M31" s="31">
        <f t="shared" si="1"/>
        <v>32677</v>
      </c>
      <c r="N31" s="8">
        <f t="shared" si="2"/>
        <v>29.821583390371892</v>
      </c>
      <c r="O31" s="31">
        <f>Data!AO26</f>
        <v>3</v>
      </c>
      <c r="P31" s="31">
        <f>Data!AP26</f>
        <v>4163</v>
      </c>
      <c r="Q31" s="8">
        <f>Data!AQ26</f>
        <v>45.590691307323752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25</v>
      </c>
      <c r="C32" s="4">
        <f>Data!AF27</f>
        <v>6</v>
      </c>
      <c r="D32" s="4">
        <f>Data!AG27</f>
        <v>548</v>
      </c>
      <c r="E32" s="8">
        <f>Data!AH27</f>
        <v>3.0006844626967828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6</v>
      </c>
      <c r="J32" s="31">
        <f>Data!AM27</f>
        <v>247</v>
      </c>
      <c r="K32" s="8">
        <f>Data!AN27</f>
        <v>1.352498288843258</v>
      </c>
      <c r="L32" s="31">
        <f t="shared" si="0"/>
        <v>21</v>
      </c>
      <c r="M32" s="31">
        <f t="shared" si="1"/>
        <v>11878</v>
      </c>
      <c r="N32" s="8">
        <f t="shared" si="2"/>
        <v>18.582966656888626</v>
      </c>
      <c r="O32" s="31">
        <f>Data!AO27</f>
        <v>4</v>
      </c>
      <c r="P32" s="31">
        <f>Data!AP27</f>
        <v>6508</v>
      </c>
      <c r="Q32" s="8">
        <f>Data!AQ27</f>
        <v>53.453798767967143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33</v>
      </c>
      <c r="C33" s="4">
        <f>Data!AF28</f>
        <v>2</v>
      </c>
      <c r="D33" s="4">
        <f>Data!AG28</f>
        <v>881</v>
      </c>
      <c r="E33" s="8">
        <f>Data!AH28</f>
        <v>14.472279260780287</v>
      </c>
      <c r="F33" s="31">
        <f>Data!AI28</f>
        <v>12</v>
      </c>
      <c r="G33" s="31">
        <f>Data!AJ28</f>
        <v>11251</v>
      </c>
      <c r="H33" s="8">
        <f>Data!AK28</f>
        <v>30.803559206023273</v>
      </c>
      <c r="I33" s="31">
        <f>Data!AL28</f>
        <v>7</v>
      </c>
      <c r="J33" s="31">
        <f>Data!AM28</f>
        <v>1893</v>
      </c>
      <c r="K33" s="8">
        <f>Data!AN28</f>
        <v>8.884716925784689</v>
      </c>
      <c r="L33" s="31">
        <f t="shared" si="0"/>
        <v>21</v>
      </c>
      <c r="M33" s="31">
        <f t="shared" si="1"/>
        <v>14025</v>
      </c>
      <c r="N33" s="8">
        <f t="shared" si="2"/>
        <v>21.941918451158699</v>
      </c>
      <c r="O33" s="31">
        <f>Data!AO28</f>
        <v>9</v>
      </c>
      <c r="P33" s="31">
        <f>Data!AP28</f>
        <v>9609</v>
      </c>
      <c r="Q33" s="8">
        <f>Data!AQ28</f>
        <v>35.077344284736483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3</v>
      </c>
      <c r="J34" s="31">
        <f>Data!AM29</f>
        <v>773</v>
      </c>
      <c r="K34" s="8">
        <f>Data!AN29</f>
        <v>8.4654346338124586</v>
      </c>
      <c r="L34" s="31">
        <f t="shared" si="0"/>
        <v>4</v>
      </c>
      <c r="M34" s="31">
        <f t="shared" si="1"/>
        <v>2646</v>
      </c>
      <c r="N34" s="8">
        <f t="shared" si="2"/>
        <v>21.733059548254619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11</v>
      </c>
      <c r="C38" s="4">
        <f>Data!AF33</f>
        <v>4</v>
      </c>
      <c r="D38" s="4">
        <f>Data!AG33</f>
        <v>1518</v>
      </c>
      <c r="E38" s="8">
        <f>Data!AH33</f>
        <v>12.46817248459959</v>
      </c>
      <c r="F38" s="31">
        <f>Data!AI33</f>
        <v>6</v>
      </c>
      <c r="G38" s="31">
        <f>Data!AJ33</f>
        <v>3404</v>
      </c>
      <c r="H38" s="8">
        <f>Data!AK33</f>
        <v>18.639288158795345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11</v>
      </c>
      <c r="M38" s="31">
        <f t="shared" si="1"/>
        <v>5191</v>
      </c>
      <c r="N38" s="8">
        <f t="shared" si="2"/>
        <v>15.504200112002987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9</v>
      </c>
      <c r="C39" s="4">
        <f>Data!AF34</f>
        <v>3</v>
      </c>
      <c r="D39" s="4">
        <f>Data!AG34</f>
        <v>1243</v>
      </c>
      <c r="E39" s="8">
        <f>Data!AH34</f>
        <v>13.612594113620807</v>
      </c>
      <c r="F39" s="31">
        <f>Data!AI34</f>
        <v>3</v>
      </c>
      <c r="G39" s="31">
        <f>Data!AJ34</f>
        <v>2220</v>
      </c>
      <c r="H39" s="8">
        <f>Data!AK34</f>
        <v>24.312114989733061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7</v>
      </c>
      <c r="M39" s="31">
        <f t="shared" si="1"/>
        <v>3495</v>
      </c>
      <c r="N39" s="8">
        <f t="shared" si="2"/>
        <v>16.403637430331475</v>
      </c>
      <c r="O39" s="31">
        <f>Data!AO34</f>
        <v>2</v>
      </c>
      <c r="P39" s="31">
        <f>Data!AP34</f>
        <v>1373</v>
      </c>
      <c r="Q39" s="8">
        <f>Data!AQ34</f>
        <v>22.55441478439425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9</v>
      </c>
      <c r="C40" s="4">
        <f>Data!AF35</f>
        <v>3</v>
      </c>
      <c r="D40" s="4">
        <f>Data!AG35</f>
        <v>2472</v>
      </c>
      <c r="E40" s="8">
        <f>Data!AH35</f>
        <v>27.071868583162217</v>
      </c>
      <c r="F40" s="31">
        <f>Data!AI35</f>
        <v>2</v>
      </c>
      <c r="G40" s="31">
        <f>Data!AJ35</f>
        <v>2050</v>
      </c>
      <c r="H40" s="8">
        <f>Data!AK35</f>
        <v>33.675564681724843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7</v>
      </c>
      <c r="M40" s="31">
        <f t="shared" si="1"/>
        <v>7182</v>
      </c>
      <c r="N40" s="8">
        <f t="shared" si="2"/>
        <v>33.708418891170432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19</v>
      </c>
      <c r="C41" s="4">
        <f>Data!AF36</f>
        <v>12</v>
      </c>
      <c r="D41" s="4">
        <f>Data!AG36</f>
        <v>4476</v>
      </c>
      <c r="E41" s="8">
        <f>Data!AH36</f>
        <v>12.254620123203285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1</v>
      </c>
      <c r="J41" s="31">
        <f>Data!AM36</f>
        <v>1053</v>
      </c>
      <c r="K41" s="8">
        <f>Data!AN36</f>
        <v>34.595482546201232</v>
      </c>
      <c r="L41" s="31">
        <f t="shared" si="0"/>
        <v>15</v>
      </c>
      <c r="M41" s="31">
        <f t="shared" si="1"/>
        <v>6798</v>
      </c>
      <c r="N41" s="8">
        <f t="shared" si="2"/>
        <v>14.889527720739219</v>
      </c>
      <c r="O41" s="31">
        <f>Data!AO36</f>
        <v>3</v>
      </c>
      <c r="P41" s="31">
        <f>Data!AP36</f>
        <v>5392</v>
      </c>
      <c r="Q41" s="8">
        <f>Data!AQ36</f>
        <v>59.049965776865157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7</v>
      </c>
      <c r="D42" s="4">
        <f>Data!AG37</f>
        <v>2655</v>
      </c>
      <c r="E42" s="8">
        <f>Data!AH37</f>
        <v>12.461132296861249</v>
      </c>
      <c r="F42" s="31">
        <f>Data!AI37</f>
        <v>9</v>
      </c>
      <c r="G42" s="31">
        <f>Data!AJ37</f>
        <v>6293</v>
      </c>
      <c r="H42" s="8">
        <f>Data!AK37</f>
        <v>22.972393337896417</v>
      </c>
      <c r="I42" s="31">
        <f>Data!AL37</f>
        <v>2</v>
      </c>
      <c r="J42" s="31">
        <f>Data!AM37</f>
        <v>476</v>
      </c>
      <c r="K42" s="8">
        <f>Data!AN37</f>
        <v>7.8193018480492817</v>
      </c>
      <c r="L42" s="31">
        <f t="shared" si="0"/>
        <v>18</v>
      </c>
      <c r="M42" s="31">
        <f t="shared" si="1"/>
        <v>9424</v>
      </c>
      <c r="N42" s="8">
        <f t="shared" si="2"/>
        <v>17.201003878621947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8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8188</v>
      </c>
      <c r="N43" s="8">
        <f t="shared" si="2"/>
        <v>53.802053388090343</v>
      </c>
      <c r="O43" s="31">
        <f>Data!AO38</f>
        <v>3</v>
      </c>
      <c r="P43" s="31">
        <f>Data!AP38</f>
        <v>5578</v>
      </c>
      <c r="Q43" s="8">
        <f>Data!AQ38</f>
        <v>61.086926762491444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3</v>
      </c>
      <c r="C45" s="4">
        <f>Data!AF40</f>
        <v>2</v>
      </c>
      <c r="D45" s="4">
        <f>Data!AG40</f>
        <v>503</v>
      </c>
      <c r="E45" s="8">
        <f>Data!AH40</f>
        <v>8.2628336755646821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3</v>
      </c>
      <c r="M45" s="31">
        <f t="shared" si="1"/>
        <v>989</v>
      </c>
      <c r="N45" s="8">
        <f t="shared" si="2"/>
        <v>10.830937713894594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91</v>
      </c>
      <c r="C47" s="4">
        <f>Data!AF42</f>
        <v>31</v>
      </c>
      <c r="D47" s="4">
        <f>Data!AG42</f>
        <v>13798</v>
      </c>
      <c r="E47" s="8">
        <f>Data!AH42</f>
        <v>14.623302642909188</v>
      </c>
      <c r="F47" s="31">
        <f>Data!AI42</f>
        <v>24</v>
      </c>
      <c r="G47" s="31">
        <f>Data!AJ42</f>
        <v>27499</v>
      </c>
      <c r="H47" s="8">
        <f>Data!AK42</f>
        <v>37.644079397672826</v>
      </c>
      <c r="I47" s="31">
        <f>Data!AL42</f>
        <v>18</v>
      </c>
      <c r="J47" s="31">
        <f>Data!AM42</f>
        <v>9528</v>
      </c>
      <c r="K47" s="8">
        <f>Data!AN42</f>
        <v>17.390828199863108</v>
      </c>
      <c r="L47" s="31">
        <f t="shared" si="0"/>
        <v>73</v>
      </c>
      <c r="M47" s="31">
        <f t="shared" si="1"/>
        <v>50825</v>
      </c>
      <c r="N47" s="8">
        <f t="shared" si="2"/>
        <v>22.87418075440916</v>
      </c>
      <c r="O47" s="31">
        <f>Data!AO42</f>
        <v>17</v>
      </c>
      <c r="P47" s="31">
        <f>Data!AP42</f>
        <v>23596</v>
      </c>
      <c r="Q47" s="8">
        <f>Data!AQ42</f>
        <v>45.601642710472277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21</v>
      </c>
      <c r="C49" s="4">
        <f>Data!AF44</f>
        <v>5</v>
      </c>
      <c r="D49" s="4">
        <f>Data!AG44</f>
        <v>2025</v>
      </c>
      <c r="E49" s="8">
        <f>Data!AH44</f>
        <v>13.305954825462011</v>
      </c>
      <c r="F49" s="31">
        <f>Data!AI44</f>
        <v>8</v>
      </c>
      <c r="G49" s="31">
        <f>Data!AJ44</f>
        <v>7978</v>
      </c>
      <c r="H49" s="8">
        <f>Data!AK44</f>
        <v>32.763860369609858</v>
      </c>
      <c r="I49" s="31">
        <f>Data!AL44</f>
        <v>6</v>
      </c>
      <c r="J49" s="31">
        <f>Data!AM44</f>
        <v>177</v>
      </c>
      <c r="K49" s="8">
        <f>Data!AN44</f>
        <v>0.9691991786447639</v>
      </c>
      <c r="L49" s="31">
        <f t="shared" si="0"/>
        <v>19</v>
      </c>
      <c r="M49" s="31">
        <f t="shared" si="1"/>
        <v>10180</v>
      </c>
      <c r="N49" s="8">
        <f t="shared" si="2"/>
        <v>17.602939587160922</v>
      </c>
      <c r="O49" s="31">
        <f>Data!AO44</f>
        <v>1</v>
      </c>
      <c r="P49" s="31">
        <f>Data!AP44</f>
        <v>4</v>
      </c>
      <c r="Q49" s="8">
        <f>Data!AQ44</f>
        <v>0.13141683778234087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10</v>
      </c>
      <c r="C50" s="4">
        <f>Data!AF45</f>
        <v>6</v>
      </c>
      <c r="D50" s="4">
        <f>Data!AG45</f>
        <v>3827</v>
      </c>
      <c r="E50" s="8">
        <f>Data!AH45</f>
        <v>20.955509924709105</v>
      </c>
      <c r="F50" s="31">
        <f>Data!AI45</f>
        <v>3</v>
      </c>
      <c r="G50" s="31">
        <f>Data!AJ45</f>
        <v>1566</v>
      </c>
      <c r="H50" s="8">
        <f>Data!AK45</f>
        <v>17.149897330595483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10</v>
      </c>
      <c r="M50" s="31">
        <f t="shared" si="1"/>
        <v>6010</v>
      </c>
      <c r="N50" s="8">
        <f t="shared" si="2"/>
        <v>19.745379876796715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8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1</v>
      </c>
      <c r="G51" s="31">
        <f>Data!AJ46</f>
        <v>1224</v>
      </c>
      <c r="H51" s="8">
        <f>Data!AK46</f>
        <v>40.213552361396303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5</v>
      </c>
      <c r="M51" s="31">
        <f t="shared" si="1"/>
        <v>3085</v>
      </c>
      <c r="N51" s="8">
        <f t="shared" si="2"/>
        <v>20.271047227926079</v>
      </c>
      <c r="O51" s="31">
        <f>Data!AO46</f>
        <v>2</v>
      </c>
      <c r="P51" s="31">
        <f>Data!AP46</f>
        <v>1291</v>
      </c>
      <c r="Q51" s="8">
        <f>Data!AQ46</f>
        <v>21.207392197125255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11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9</v>
      </c>
      <c r="M52" s="31">
        <f t="shared" si="1"/>
        <v>3200</v>
      </c>
      <c r="N52" s="8">
        <f t="shared" si="2"/>
        <v>11.681496691763632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27</v>
      </c>
      <c r="C53" s="4">
        <f>Data!AF48</f>
        <v>3</v>
      </c>
      <c r="D53" s="4">
        <f>Data!AG48</f>
        <v>1484</v>
      </c>
      <c r="E53" s="8">
        <f>Data!AH48</f>
        <v>16.251882272416154</v>
      </c>
      <c r="F53" s="31">
        <f>Data!AI48</f>
        <v>10</v>
      </c>
      <c r="G53" s="31">
        <f>Data!AJ48</f>
        <v>9623</v>
      </c>
      <c r="H53" s="8">
        <f>Data!AK48</f>
        <v>31.615605749486651</v>
      </c>
      <c r="I53" s="31">
        <f>Data!AL48</f>
        <v>5</v>
      </c>
      <c r="J53" s="31">
        <f>Data!AM48</f>
        <v>678</v>
      </c>
      <c r="K53" s="8">
        <f>Data!AN48</f>
        <v>4.4550308008213548</v>
      </c>
      <c r="L53" s="31">
        <f t="shared" si="0"/>
        <v>18</v>
      </c>
      <c r="M53" s="31">
        <f t="shared" si="1"/>
        <v>11785</v>
      </c>
      <c r="N53" s="8">
        <f t="shared" si="2"/>
        <v>21.510381017567873</v>
      </c>
      <c r="O53" s="31">
        <f>Data!AO48</f>
        <v>5</v>
      </c>
      <c r="P53" s="31">
        <f>Data!AP48</f>
        <v>3460</v>
      </c>
      <c r="Q53" s="8">
        <f>Data!AQ48</f>
        <v>22.735112936344969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7</v>
      </c>
      <c r="D54" s="4">
        <f>Data!AG49</f>
        <v>2237</v>
      </c>
      <c r="E54" s="8">
        <f>Data!AH49</f>
        <v>10.49926664711059</v>
      </c>
      <c r="F54" s="31">
        <f>Data!AI49</f>
        <v>9</v>
      </c>
      <c r="G54" s="31">
        <f>Data!AJ49</f>
        <v>9469</v>
      </c>
      <c r="H54" s="8">
        <f>Data!AK49</f>
        <v>34.566278804471821</v>
      </c>
      <c r="I54" s="31">
        <f>Data!AL49</f>
        <v>1</v>
      </c>
      <c r="J54" s="31">
        <f>Data!AM49</f>
        <v>295</v>
      </c>
      <c r="K54" s="8">
        <f>Data!AN49</f>
        <v>9.6919917864476393</v>
      </c>
      <c r="L54" s="31">
        <f t="shared" si="0"/>
        <v>17</v>
      </c>
      <c r="M54" s="31">
        <f t="shared" si="1"/>
        <v>12001</v>
      </c>
      <c r="N54" s="8">
        <f t="shared" si="2"/>
        <v>23.19313926802754</v>
      </c>
      <c r="O54" s="31">
        <f>Data!AO49</f>
        <v>3</v>
      </c>
      <c r="P54" s="31">
        <f>Data!AP49</f>
        <v>4585</v>
      </c>
      <c r="Q54" s="8">
        <f>Data!AQ49</f>
        <v>50.212183436002732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17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11</v>
      </c>
      <c r="G55" s="31">
        <f>Data!AJ50</f>
        <v>7703</v>
      </c>
      <c r="H55" s="8">
        <f>Data!AK50</f>
        <v>23.006906850849354</v>
      </c>
      <c r="I55" s="31">
        <f>Data!AL50</f>
        <v>5</v>
      </c>
      <c r="J55" s="31">
        <f>Data!AM50</f>
        <v>682</v>
      </c>
      <c r="K55" s="8">
        <f>Data!AN50</f>
        <v>4.4813141683778239</v>
      </c>
      <c r="L55" s="31">
        <f t="shared" si="0"/>
        <v>17</v>
      </c>
      <c r="M55" s="31">
        <f t="shared" si="1"/>
        <v>8428</v>
      </c>
      <c r="N55" s="8">
        <f t="shared" si="2"/>
        <v>16.287957482787775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33</v>
      </c>
      <c r="C56" s="4">
        <f>Data!AF51</f>
        <v>7</v>
      </c>
      <c r="D56" s="4">
        <f>Data!AG51</f>
        <v>3922</v>
      </c>
      <c r="E56" s="8">
        <f>Data!AH51</f>
        <v>18.407744206512174</v>
      </c>
      <c r="F56" s="31">
        <f>Data!AI51</f>
        <v>20</v>
      </c>
      <c r="G56" s="31">
        <f>Data!AJ51</f>
        <v>13071</v>
      </c>
      <c r="H56" s="8">
        <f>Data!AK51</f>
        <v>21.471868583162216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27</v>
      </c>
      <c r="M56" s="31">
        <f t="shared" si="1"/>
        <v>16993</v>
      </c>
      <c r="N56" s="8">
        <f t="shared" si="2"/>
        <v>20.677465966993687</v>
      </c>
      <c r="O56" s="31">
        <f>Data!AO51</f>
        <v>5</v>
      </c>
      <c r="P56" s="31">
        <f>Data!AP51</f>
        <v>2731</v>
      </c>
      <c r="Q56" s="8">
        <f>Data!AQ51</f>
        <v>17.944969199178647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22</v>
      </c>
      <c r="C57" s="4">
        <f>Data!AF52</f>
        <v>8</v>
      </c>
      <c r="D57" s="4">
        <f>Data!AG52</f>
        <v>1972</v>
      </c>
      <c r="E57" s="8">
        <f>Data!AH52</f>
        <v>8.0985626283367562</v>
      </c>
      <c r="F57" s="31">
        <f>Data!AI52</f>
        <v>9</v>
      </c>
      <c r="G57" s="31">
        <f>Data!AJ52</f>
        <v>6870</v>
      </c>
      <c r="H57" s="8">
        <f>Data!AK52</f>
        <v>25.078713210130051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20</v>
      </c>
      <c r="M57" s="31">
        <f t="shared" si="1"/>
        <v>9690</v>
      </c>
      <c r="N57" s="8">
        <f t="shared" si="2"/>
        <v>15.917864476386036</v>
      </c>
      <c r="O57" s="31">
        <f>Data!AO52</f>
        <v>2</v>
      </c>
      <c r="P57" s="31">
        <f>Data!AP52</f>
        <v>1961</v>
      </c>
      <c r="Q57" s="8">
        <f>Data!AQ52</f>
        <v>32.213552361396303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18</v>
      </c>
      <c r="C58" s="4">
        <f>Data!AF53</f>
        <v>1</v>
      </c>
      <c r="D58" s="4">
        <f>Data!AG53</f>
        <v>104</v>
      </c>
      <c r="E58" s="8">
        <f>Data!AH53</f>
        <v>3.4168377823408624</v>
      </c>
      <c r="F58" s="31">
        <f>Data!AI53</f>
        <v>7</v>
      </c>
      <c r="G58" s="31">
        <f>Data!AJ53</f>
        <v>5493</v>
      </c>
      <c r="H58" s="8">
        <f>Data!AK53</f>
        <v>25.781167497799938</v>
      </c>
      <c r="I58" s="31">
        <f>Data!AL53</f>
        <v>6</v>
      </c>
      <c r="J58" s="31">
        <f>Data!AM53</f>
        <v>2337</v>
      </c>
      <c r="K58" s="8">
        <f>Data!AN53</f>
        <v>12.796714579055442</v>
      </c>
      <c r="L58" s="31">
        <f t="shared" si="0"/>
        <v>14</v>
      </c>
      <c r="M58" s="31">
        <f t="shared" si="1"/>
        <v>7934</v>
      </c>
      <c r="N58" s="8">
        <f t="shared" si="2"/>
        <v>18.618949838662363</v>
      </c>
      <c r="O58" s="31">
        <f>Data!AO53</f>
        <v>3</v>
      </c>
      <c r="P58" s="31">
        <f>Data!AP53</f>
        <v>5455</v>
      </c>
      <c r="Q58" s="8">
        <f>Data!AQ53</f>
        <v>59.739904175222449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10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3</v>
      </c>
      <c r="J59" s="31">
        <f>Data!AM54</f>
        <v>1412</v>
      </c>
      <c r="K59" s="8">
        <f>Data!AN54</f>
        <v>15.463381245722109</v>
      </c>
      <c r="L59" s="31">
        <f t="shared" si="0"/>
        <v>8</v>
      </c>
      <c r="M59" s="31">
        <f t="shared" si="1"/>
        <v>3463</v>
      </c>
      <c r="N59" s="8">
        <f t="shared" si="2"/>
        <v>14.2217659137577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</v>
      </c>
      <c r="G60" s="31">
        <f>Data!AJ55</f>
        <v>1029</v>
      </c>
      <c r="H60" s="8">
        <f>Data!AK55</f>
        <v>33.80698151950719</v>
      </c>
      <c r="I60" s="31">
        <f>Data!AL55</f>
        <v>0</v>
      </c>
      <c r="J60" s="31">
        <f>Data!AM55</f>
        <v>0</v>
      </c>
      <c r="K60" s="8">
        <f>Data!AN55</f>
        <v>0</v>
      </c>
      <c r="L60" s="31">
        <f t="shared" si="0"/>
        <v>1</v>
      </c>
      <c r="M60" s="31">
        <f t="shared" si="1"/>
        <v>1029</v>
      </c>
      <c r="N60" s="8">
        <f t="shared" si="2"/>
        <v>33.80698151950719</v>
      </c>
      <c r="O60" s="31">
        <f>Data!AO55</f>
        <v>1</v>
      </c>
      <c r="P60" s="31">
        <f>Data!AP55</f>
        <v>1578</v>
      </c>
      <c r="Q60" s="8">
        <f>Data!AQ55</f>
        <v>51.843942505133469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1682</v>
      </c>
      <c r="N61" s="8">
        <f t="shared" si="2"/>
        <v>18.420260095824776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14</v>
      </c>
      <c r="C62" s="4">
        <f>Data!AF57</f>
        <v>12</v>
      </c>
      <c r="D62" s="4">
        <f>Data!AG57</f>
        <v>5725</v>
      </c>
      <c r="E62" s="8">
        <f>Data!AH57</f>
        <v>15.674195756331279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12</v>
      </c>
      <c r="M62" s="31">
        <f t="shared" si="1"/>
        <v>5725</v>
      </c>
      <c r="N62" s="8">
        <f t="shared" si="2"/>
        <v>15.674195756331279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4</v>
      </c>
      <c r="C63" s="4">
        <f>Data!AF58</f>
        <v>2</v>
      </c>
      <c r="D63" s="4">
        <f>Data!AG58</f>
        <v>1594</v>
      </c>
      <c r="E63" s="8">
        <f>Data!AH58</f>
        <v>26.184804928131417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1594</v>
      </c>
      <c r="N63" s="8">
        <f t="shared" si="2"/>
        <v>26.184804928131417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48</v>
      </c>
      <c r="C64" s="4">
        <f>Data!AF59</f>
        <v>20</v>
      </c>
      <c r="D64" s="4">
        <f>Data!AG59</f>
        <v>7130</v>
      </c>
      <c r="E64" s="8">
        <f>Data!AH59</f>
        <v>11.71252566735113</v>
      </c>
      <c r="F64" s="31">
        <f>Data!AI59</f>
        <v>15</v>
      </c>
      <c r="G64" s="31">
        <f>Data!AJ59</f>
        <v>11367</v>
      </c>
      <c r="H64" s="8">
        <f>Data!AK59</f>
        <v>24.896919917864476</v>
      </c>
      <c r="I64" s="31">
        <f>Data!AL59</f>
        <v>9</v>
      </c>
      <c r="J64" s="31">
        <f>Data!AM59</f>
        <v>3522</v>
      </c>
      <c r="K64" s="8">
        <f>Data!AN59</f>
        <v>12.856947296372347</v>
      </c>
      <c r="L64" s="31">
        <f t="shared" si="0"/>
        <v>44</v>
      </c>
      <c r="M64" s="31">
        <f t="shared" si="1"/>
        <v>22019</v>
      </c>
      <c r="N64" s="8">
        <f t="shared" si="2"/>
        <v>16.441291767780474</v>
      </c>
      <c r="O64" s="31">
        <f>Data!AO59</f>
        <v>3</v>
      </c>
      <c r="P64" s="31">
        <f>Data!AP59</f>
        <v>1656</v>
      </c>
      <c r="Q64" s="8">
        <f>Data!AQ59</f>
        <v>18.135523613963038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7</v>
      </c>
      <c r="C65" s="4">
        <f>Data!AF60</f>
        <v>2</v>
      </c>
      <c r="D65" s="4">
        <f>Data!AG60</f>
        <v>497</v>
      </c>
      <c r="E65" s="8">
        <f>Data!AH60</f>
        <v>8.1642710472279258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1445</v>
      </c>
      <c r="N65" s="8">
        <f t="shared" si="2"/>
        <v>11.868583162217659</v>
      </c>
      <c r="O65" s="31">
        <f>Data!AO60</f>
        <v>2</v>
      </c>
      <c r="P65" s="31">
        <f>Data!AP60</f>
        <v>655</v>
      </c>
      <c r="Q65" s="8">
        <f>Data!AQ60</f>
        <v>10.759753593429158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61</v>
      </c>
      <c r="C67" s="4">
        <f>Data!AF62</f>
        <v>22</v>
      </c>
      <c r="D67" s="4">
        <f>Data!AG62</f>
        <v>14708</v>
      </c>
      <c r="E67" s="8">
        <f>Data!AH62</f>
        <v>21.964532387530333</v>
      </c>
      <c r="F67" s="31">
        <f>Data!AI62</f>
        <v>13</v>
      </c>
      <c r="G67" s="31">
        <f>Data!AJ62</f>
        <v>15740</v>
      </c>
      <c r="H67" s="8">
        <f>Data!AK62</f>
        <v>39.778865897962405</v>
      </c>
      <c r="I67" s="31">
        <f>Data!AL62</f>
        <v>9</v>
      </c>
      <c r="J67" s="31">
        <f>Data!AM62</f>
        <v>1031</v>
      </c>
      <c r="K67" s="8">
        <f>Data!AN62</f>
        <v>3.7636322153775952</v>
      </c>
      <c r="L67" s="31">
        <f t="shared" si="0"/>
        <v>44</v>
      </c>
      <c r="M67" s="31">
        <f t="shared" si="1"/>
        <v>31479</v>
      </c>
      <c r="N67" s="8">
        <f t="shared" si="2"/>
        <v>23.504946798581294</v>
      </c>
      <c r="O67" s="31">
        <f>Data!AO62</f>
        <v>14</v>
      </c>
      <c r="P67" s="31">
        <f>Data!AP62</f>
        <v>20708</v>
      </c>
      <c r="Q67" s="8">
        <f>Data!AQ62</f>
        <v>48.596069228512761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45</v>
      </c>
      <c r="C68" s="4">
        <f>Data!AF63</f>
        <v>22</v>
      </c>
      <c r="D68" s="4">
        <f>Data!AG63</f>
        <v>6245</v>
      </c>
      <c r="E68" s="8">
        <f>Data!AH63</f>
        <v>9.3261153630763491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11</v>
      </c>
      <c r="J68" s="31">
        <f>Data!AM63</f>
        <v>523</v>
      </c>
      <c r="K68" s="8">
        <f>Data!AN63</f>
        <v>1.5620683218219154</v>
      </c>
      <c r="L68" s="31">
        <f t="shared" si="0"/>
        <v>40</v>
      </c>
      <c r="M68" s="31">
        <f t="shared" si="1"/>
        <v>13753</v>
      </c>
      <c r="N68" s="8">
        <f t="shared" si="2"/>
        <v>11.296098562628336</v>
      </c>
      <c r="O68" s="31">
        <f>Data!AO63</f>
        <v>4</v>
      </c>
      <c r="P68" s="31">
        <f>Data!AP63</f>
        <v>2259</v>
      </c>
      <c r="Q68" s="8">
        <f>Data!AQ63</f>
        <v>18.55441478439425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3</v>
      </c>
      <c r="G70" s="31">
        <f>Data!AJ65</f>
        <v>2386</v>
      </c>
      <c r="H70" s="8">
        <f>Data!AK65</f>
        <v>26.130047912388775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9</v>
      </c>
      <c r="M70" s="31">
        <f t="shared" si="1"/>
        <v>3075</v>
      </c>
      <c r="N70" s="8">
        <f t="shared" si="2"/>
        <v>11.225188227241617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8</v>
      </c>
      <c r="C72" s="4">
        <f>Data!AF67</f>
        <v>4</v>
      </c>
      <c r="D72" s="4">
        <f>Data!AG67</f>
        <v>1345</v>
      </c>
      <c r="E72" s="8">
        <f>Data!AH67</f>
        <v>11.047227926078028</v>
      </c>
      <c r="F72" s="31">
        <f>Data!AI67</f>
        <v>2</v>
      </c>
      <c r="G72" s="31">
        <f>Data!AJ67</f>
        <v>1440</v>
      </c>
      <c r="H72" s="8">
        <f>Data!AK67</f>
        <v>23.655030800821354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7</v>
      </c>
      <c r="M72" s="31">
        <f t="shared" ref="M72:M135" si="4">J72+G72+D72</f>
        <v>2822</v>
      </c>
      <c r="N72" s="8">
        <f t="shared" ref="N72:N135" si="5">IF(L72=0,0,(M72/L72)/30.4375)</f>
        <v>13.244939865063069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24</v>
      </c>
      <c r="C77" s="4">
        <f>Data!AF72</f>
        <v>4</v>
      </c>
      <c r="D77" s="4">
        <f>Data!AG72</f>
        <v>2361</v>
      </c>
      <c r="E77" s="8">
        <f>Data!AH72</f>
        <v>19.392197125256672</v>
      </c>
      <c r="F77" s="31">
        <f>Data!AI72</f>
        <v>16</v>
      </c>
      <c r="G77" s="31">
        <f>Data!AJ72</f>
        <v>15869</v>
      </c>
      <c r="H77" s="8">
        <f>Data!AK72</f>
        <v>32.585215605749489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21</v>
      </c>
      <c r="M77" s="31">
        <f t="shared" si="4"/>
        <v>18236</v>
      </c>
      <c r="N77" s="8">
        <f t="shared" si="5"/>
        <v>28.529969688080573</v>
      </c>
      <c r="O77" s="31">
        <f>Data!AO72</f>
        <v>2</v>
      </c>
      <c r="P77" s="31">
        <f>Data!AP72</f>
        <v>4767</v>
      </c>
      <c r="Q77" s="8">
        <f>Data!AQ72</f>
        <v>78.308008213552355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24</v>
      </c>
      <c r="C79" s="4">
        <f>Data!AF74</f>
        <v>10</v>
      </c>
      <c r="D79" s="4">
        <f>Data!AG74</f>
        <v>3462</v>
      </c>
      <c r="E79" s="8">
        <f>Data!AH74</f>
        <v>11.374127310061601</v>
      </c>
      <c r="F79" s="31">
        <f>Data!AI74</f>
        <v>4</v>
      </c>
      <c r="G79" s="31">
        <f>Data!AJ74</f>
        <v>5403</v>
      </c>
      <c r="H79" s="8">
        <f>Data!AK74</f>
        <v>44.377823408624231</v>
      </c>
      <c r="I79" s="31">
        <f>Data!AL74</f>
        <v>3</v>
      </c>
      <c r="J79" s="31">
        <f>Data!AM74</f>
        <v>73</v>
      </c>
      <c r="K79" s="8">
        <f>Data!AN74</f>
        <v>0.79945242984257359</v>
      </c>
      <c r="L79" s="31">
        <f t="shared" si="3"/>
        <v>17</v>
      </c>
      <c r="M79" s="31">
        <f t="shared" si="4"/>
        <v>8938</v>
      </c>
      <c r="N79" s="8">
        <f t="shared" si="5"/>
        <v>17.273583766155333</v>
      </c>
      <c r="O79" s="31">
        <f>Data!AO74</f>
        <v>7</v>
      </c>
      <c r="P79" s="31">
        <f>Data!AP74</f>
        <v>7059</v>
      </c>
      <c r="Q79" s="8">
        <f>Data!AQ74</f>
        <v>33.131123496626579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26</v>
      </c>
      <c r="C80" s="4">
        <f>Data!AF75</f>
        <v>19</v>
      </c>
      <c r="D80" s="4">
        <f>Data!AG75</f>
        <v>9826</v>
      </c>
      <c r="E80" s="8">
        <f>Data!AH75</f>
        <v>16.990813790122122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4</v>
      </c>
      <c r="J80" s="31">
        <f>Data!AM75</f>
        <v>176</v>
      </c>
      <c r="K80" s="8">
        <f>Data!AN75</f>
        <v>1.4455852156057496</v>
      </c>
      <c r="L80" s="31">
        <f t="shared" si="3"/>
        <v>23</v>
      </c>
      <c r="M80" s="31">
        <f t="shared" si="4"/>
        <v>10002</v>
      </c>
      <c r="N80" s="8">
        <f t="shared" si="5"/>
        <v>14.287295777162754</v>
      </c>
      <c r="O80" s="31">
        <f>Data!AO75</f>
        <v>2</v>
      </c>
      <c r="P80" s="31">
        <f>Data!AP75</f>
        <v>5438</v>
      </c>
      <c r="Q80" s="8">
        <f>Data!AQ75</f>
        <v>89.330595482546201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0</v>
      </c>
      <c r="M81" s="31">
        <f t="shared" si="4"/>
        <v>0</v>
      </c>
      <c r="N81" s="8">
        <f t="shared" si="5"/>
        <v>0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64</v>
      </c>
      <c r="C82" s="4">
        <f>Data!AF77</f>
        <v>31</v>
      </c>
      <c r="D82" s="4">
        <f>Data!AG77</f>
        <v>9824</v>
      </c>
      <c r="E82" s="8">
        <f>Data!AH77</f>
        <v>10.411604954626746</v>
      </c>
      <c r="F82" s="31">
        <f>Data!AI77</f>
        <v>21</v>
      </c>
      <c r="G82" s="31">
        <f>Data!AJ77</f>
        <v>18768</v>
      </c>
      <c r="H82" s="8">
        <f>Data!AK77</f>
        <v>29.362276327368729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58</v>
      </c>
      <c r="M82" s="31">
        <f t="shared" si="4"/>
        <v>30840</v>
      </c>
      <c r="N82" s="8">
        <f t="shared" si="5"/>
        <v>17.46937619485945</v>
      </c>
      <c r="O82" s="31">
        <f>Data!AO77</f>
        <v>6</v>
      </c>
      <c r="P82" s="31">
        <f>Data!AP77</f>
        <v>6304</v>
      </c>
      <c r="Q82" s="8">
        <f>Data!AQ77</f>
        <v>34.518822724161538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20</v>
      </c>
      <c r="C83" s="4">
        <f>Data!AF78</f>
        <v>8</v>
      </c>
      <c r="D83" s="4">
        <f>Data!AG78</f>
        <v>3654</v>
      </c>
      <c r="E83" s="8">
        <f>Data!AH78</f>
        <v>15.006160164271048</v>
      </c>
      <c r="F83" s="31">
        <f>Data!AI78</f>
        <v>7</v>
      </c>
      <c r="G83" s="31">
        <f>Data!AJ78</f>
        <v>8335</v>
      </c>
      <c r="H83" s="8">
        <f>Data!AK78</f>
        <v>39.11997653270754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15</v>
      </c>
      <c r="M83" s="31">
        <f t="shared" si="4"/>
        <v>11989</v>
      </c>
      <c r="N83" s="8">
        <f t="shared" si="5"/>
        <v>26.25927446954141</v>
      </c>
      <c r="O83" s="31">
        <f>Data!AO78</f>
        <v>3</v>
      </c>
      <c r="P83" s="31">
        <f>Data!AP78</f>
        <v>7878</v>
      </c>
      <c r="Q83" s="8">
        <f>Data!AQ78</f>
        <v>86.275154004106781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6</v>
      </c>
      <c r="D84" s="4">
        <f>Data!AG79</f>
        <v>2616</v>
      </c>
      <c r="E84" s="8">
        <f>Data!AH79</f>
        <v>14.324435318275153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8</v>
      </c>
      <c r="M84" s="31">
        <f t="shared" si="4"/>
        <v>2732</v>
      </c>
      <c r="N84" s="8">
        <f t="shared" si="5"/>
        <v>11.219712525667351</v>
      </c>
      <c r="O84" s="31">
        <f>Data!AO79</f>
        <v>1</v>
      </c>
      <c r="P84" s="31">
        <f>Data!AP79</f>
        <v>1678</v>
      </c>
      <c r="Q84" s="8">
        <f>Data!AQ79</f>
        <v>55.129363449691994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1</v>
      </c>
      <c r="M87" s="31">
        <f t="shared" si="4"/>
        <v>455</v>
      </c>
      <c r="N87" s="8">
        <f t="shared" si="5"/>
        <v>14.948665297741274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9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4</v>
      </c>
      <c r="J88" s="31">
        <f>Data!AM83</f>
        <v>2009</v>
      </c>
      <c r="K88" s="8">
        <f>Data!AN83</f>
        <v>16.501026694045173</v>
      </c>
      <c r="L88" s="31">
        <f t="shared" si="3"/>
        <v>9</v>
      </c>
      <c r="M88" s="31">
        <f t="shared" si="4"/>
        <v>5073</v>
      </c>
      <c r="N88" s="8">
        <f t="shared" si="5"/>
        <v>18.518822724161531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2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361</v>
      </c>
      <c r="K89" s="8">
        <f>Data!AN84</f>
        <v>11.860369609856264</v>
      </c>
      <c r="L89" s="31">
        <f t="shared" si="3"/>
        <v>2</v>
      </c>
      <c r="M89" s="31">
        <f t="shared" si="4"/>
        <v>809</v>
      </c>
      <c r="N89" s="8">
        <f t="shared" si="5"/>
        <v>13.289527720739219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35</v>
      </c>
      <c r="C90" s="4">
        <f>Data!AF85</f>
        <v>6</v>
      </c>
      <c r="D90" s="4">
        <f>Data!AG85</f>
        <v>954</v>
      </c>
      <c r="E90" s="8">
        <f>Data!AH85</f>
        <v>5.2238193018480494</v>
      </c>
      <c r="F90" s="31">
        <f>Data!AI85</f>
        <v>20</v>
      </c>
      <c r="G90" s="31">
        <f>Data!AJ85</f>
        <v>12193</v>
      </c>
      <c r="H90" s="8">
        <f>Data!AK85</f>
        <v>20.029568788501027</v>
      </c>
      <c r="I90" s="31">
        <f>Data!AL85</f>
        <v>6</v>
      </c>
      <c r="J90" s="31">
        <f>Data!AM85</f>
        <v>159</v>
      </c>
      <c r="K90" s="8">
        <f>Data!AN85</f>
        <v>0.87063655030800824</v>
      </c>
      <c r="L90" s="31">
        <f t="shared" si="3"/>
        <v>32</v>
      </c>
      <c r="M90" s="31">
        <f t="shared" si="4"/>
        <v>13306</v>
      </c>
      <c r="N90" s="8">
        <f t="shared" si="5"/>
        <v>13.661190965092402</v>
      </c>
      <c r="O90" s="31">
        <f>Data!AO85</f>
        <v>2</v>
      </c>
      <c r="P90" s="31">
        <f>Data!AP85</f>
        <v>855</v>
      </c>
      <c r="Q90" s="8">
        <f>Data!AQ85</f>
        <v>14.04517453798768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2</v>
      </c>
      <c r="D91" s="4">
        <f>Data!AG86</f>
        <v>70</v>
      </c>
      <c r="E91" s="8">
        <f>Data!AH86</f>
        <v>1.1498973305954825</v>
      </c>
      <c r="F91" s="31">
        <f>Data!AI86</f>
        <v>4</v>
      </c>
      <c r="G91" s="31">
        <f>Data!AJ86</f>
        <v>5311</v>
      </c>
      <c r="H91" s="8">
        <f>Data!AK86</f>
        <v>43.622176591375769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7</v>
      </c>
      <c r="M91" s="31">
        <f t="shared" si="4"/>
        <v>5418</v>
      </c>
      <c r="N91" s="8">
        <f t="shared" si="5"/>
        <v>25.429158110882955</v>
      </c>
      <c r="O91" s="31">
        <f>Data!AO86</f>
        <v>1</v>
      </c>
      <c r="P91" s="31">
        <f>Data!AP86</f>
        <v>529</v>
      </c>
      <c r="Q91" s="8">
        <f>Data!AQ86</f>
        <v>17.37987679671458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70</v>
      </c>
      <c r="C93" s="4">
        <f>Data!AF88</f>
        <v>29</v>
      </c>
      <c r="D93" s="4">
        <f>Data!AG88</f>
        <v>15887</v>
      </c>
      <c r="E93" s="8">
        <f>Data!AH88</f>
        <v>17.998442257310767</v>
      </c>
      <c r="F93" s="31">
        <f>Data!AI88</f>
        <v>17</v>
      </c>
      <c r="G93" s="31">
        <f>Data!AJ88</f>
        <v>13402</v>
      </c>
      <c r="H93" s="8">
        <f>Data!AK88</f>
        <v>25.900712646454888</v>
      </c>
      <c r="I93" s="31">
        <f>Data!AL88</f>
        <v>10</v>
      </c>
      <c r="J93" s="31">
        <f>Data!AM88</f>
        <v>3333</v>
      </c>
      <c r="K93" s="8">
        <f>Data!AN88</f>
        <v>10.950308008213552</v>
      </c>
      <c r="L93" s="31">
        <f t="shared" si="3"/>
        <v>56</v>
      </c>
      <c r="M93" s="31">
        <f t="shared" si="4"/>
        <v>32622</v>
      </c>
      <c r="N93" s="8">
        <f t="shared" si="5"/>
        <v>19.138750366676447</v>
      </c>
      <c r="O93" s="31">
        <f>Data!AO88</f>
        <v>12</v>
      </c>
      <c r="P93" s="31">
        <f>Data!AP88</f>
        <v>16440</v>
      </c>
      <c r="Q93" s="8">
        <f>Data!AQ88</f>
        <v>45.010266940451743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91</v>
      </c>
      <c r="C94" s="4">
        <f>Data!AF89</f>
        <v>33</v>
      </c>
      <c r="D94" s="4">
        <f>Data!AG89</f>
        <v>13312</v>
      </c>
      <c r="E94" s="8">
        <f>Data!AH89</f>
        <v>13.253188973928193</v>
      </c>
      <c r="F94" s="31">
        <f>Data!AI89</f>
        <v>15</v>
      </c>
      <c r="G94" s="31">
        <f>Data!AJ89</f>
        <v>15963</v>
      </c>
      <c r="H94" s="8">
        <f>Data!AK89</f>
        <v>34.963449691991791</v>
      </c>
      <c r="I94" s="31">
        <f>Data!AL89</f>
        <v>23</v>
      </c>
      <c r="J94" s="31">
        <f>Data!AM89</f>
        <v>5994</v>
      </c>
      <c r="K94" s="8">
        <f>Data!AN89</f>
        <v>8.5620926702972948</v>
      </c>
      <c r="L94" s="31">
        <f t="shared" si="3"/>
        <v>71</v>
      </c>
      <c r="M94" s="31">
        <f t="shared" si="4"/>
        <v>35269</v>
      </c>
      <c r="N94" s="8">
        <f t="shared" si="5"/>
        <v>16.32021285825838</v>
      </c>
      <c r="O94" s="31">
        <f>Data!AO89</f>
        <v>15</v>
      </c>
      <c r="P94" s="31">
        <f>Data!AP89</f>
        <v>16285</v>
      </c>
      <c r="Q94" s="8">
        <f>Data!AQ89</f>
        <v>35.668720054757017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437</v>
      </c>
      <c r="E97" s="8">
        <f>Data!AH92</f>
        <v>7.1786447638603699</v>
      </c>
      <c r="F97" s="31">
        <f>Data!AI92</f>
        <v>1</v>
      </c>
      <c r="G97" s="31">
        <f>Data!AJ92</f>
        <v>943</v>
      </c>
      <c r="H97" s="8">
        <f>Data!AK92</f>
        <v>30.981519507186857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1380</v>
      </c>
      <c r="N97" s="8">
        <f t="shared" si="5"/>
        <v>15.112936344969199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6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2</v>
      </c>
      <c r="G99" s="31">
        <f>Data!AJ94</f>
        <v>2736</v>
      </c>
      <c r="H99" s="8">
        <f>Data!AK94</f>
        <v>44.944558521560573</v>
      </c>
      <c r="I99" s="31">
        <f>Data!AL94</f>
        <v>2</v>
      </c>
      <c r="J99" s="31">
        <f>Data!AM94</f>
        <v>684</v>
      </c>
      <c r="K99" s="8">
        <f>Data!AN94</f>
        <v>11.236139630390143</v>
      </c>
      <c r="L99" s="31">
        <f t="shared" si="3"/>
        <v>5</v>
      </c>
      <c r="M99" s="31">
        <f t="shared" si="4"/>
        <v>3746</v>
      </c>
      <c r="N99" s="8">
        <f t="shared" si="5"/>
        <v>24.614373716632446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2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1</v>
      </c>
      <c r="G100" s="31">
        <f>Data!AJ95</f>
        <v>959</v>
      </c>
      <c r="H100" s="8">
        <f>Data!AK95</f>
        <v>31.507186858316221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2</v>
      </c>
      <c r="M100" s="31">
        <f t="shared" si="4"/>
        <v>1130</v>
      </c>
      <c r="N100" s="8">
        <f t="shared" si="5"/>
        <v>18.562628336755647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17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13</v>
      </c>
      <c r="G101" s="31">
        <f>Data!AJ96</f>
        <v>14581</v>
      </c>
      <c r="H101" s="8">
        <f>Data!AK96</f>
        <v>36.849786763544458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15</v>
      </c>
      <c r="M101" s="31">
        <f t="shared" si="4"/>
        <v>15461</v>
      </c>
      <c r="N101" s="8">
        <f t="shared" si="5"/>
        <v>33.863928815879532</v>
      </c>
      <c r="O101" s="31">
        <f>Data!AO96</f>
        <v>2</v>
      </c>
      <c r="P101" s="31">
        <f>Data!AP96</f>
        <v>2129</v>
      </c>
      <c r="Q101" s="8">
        <f>Data!AQ96</f>
        <v>34.973305954825463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12</v>
      </c>
      <c r="C102" s="4">
        <f>Data!AF97</f>
        <v>4</v>
      </c>
      <c r="D102" s="4">
        <f>Data!AG97</f>
        <v>6860</v>
      </c>
      <c r="E102" s="8">
        <f>Data!AH97</f>
        <v>56.344969199178642</v>
      </c>
      <c r="F102" s="31">
        <f>Data!AI97</f>
        <v>3</v>
      </c>
      <c r="G102" s="31">
        <f>Data!AJ97</f>
        <v>4046</v>
      </c>
      <c r="H102" s="8">
        <f>Data!AK97</f>
        <v>44.309377138945933</v>
      </c>
      <c r="I102" s="31">
        <f>Data!AL97</f>
        <v>0</v>
      </c>
      <c r="J102" s="31">
        <f>Data!AM97</f>
        <v>0</v>
      </c>
      <c r="K102" s="8">
        <f>Data!AN97</f>
        <v>0</v>
      </c>
      <c r="L102" s="31">
        <f t="shared" si="3"/>
        <v>7</v>
      </c>
      <c r="M102" s="31">
        <f t="shared" si="4"/>
        <v>10906</v>
      </c>
      <c r="N102" s="8">
        <f t="shared" si="5"/>
        <v>51.186858316221766</v>
      </c>
      <c r="O102" s="31">
        <f>Data!AO97</f>
        <v>2</v>
      </c>
      <c r="P102" s="31">
        <f>Data!AP97</f>
        <v>8802</v>
      </c>
      <c r="Q102" s="8">
        <f>Data!AQ97</f>
        <v>144.59137577002053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25</v>
      </c>
      <c r="C103" s="4">
        <f>Data!AF98</f>
        <v>12</v>
      </c>
      <c r="D103" s="4">
        <f>Data!AG98</f>
        <v>2624</v>
      </c>
      <c r="E103" s="8">
        <f>Data!AH98</f>
        <v>7.1841204654346331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10</v>
      </c>
      <c r="J103" s="31">
        <f>Data!AM98</f>
        <v>2158</v>
      </c>
      <c r="K103" s="8">
        <f>Data!AN98</f>
        <v>7.0899383983572903</v>
      </c>
      <c r="L103" s="31">
        <f t="shared" si="3"/>
        <v>22</v>
      </c>
      <c r="M103" s="31">
        <f t="shared" si="4"/>
        <v>4782</v>
      </c>
      <c r="N103" s="8">
        <f t="shared" si="5"/>
        <v>7.1413104349449323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11</v>
      </c>
      <c r="C105" s="4">
        <f>Data!AF100</f>
        <v>5</v>
      </c>
      <c r="D105" s="4">
        <f>Data!AG100</f>
        <v>1212</v>
      </c>
      <c r="E105" s="8">
        <f>Data!AH100</f>
        <v>7.9638603696098569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3</v>
      </c>
      <c r="J105" s="31">
        <f>Data!AM100</f>
        <v>885</v>
      </c>
      <c r="K105" s="8">
        <f>Data!AN100</f>
        <v>9.6919917864476393</v>
      </c>
      <c r="L105" s="31">
        <f t="shared" si="3"/>
        <v>8</v>
      </c>
      <c r="M105" s="31">
        <f t="shared" si="4"/>
        <v>2097</v>
      </c>
      <c r="N105" s="8">
        <f t="shared" si="5"/>
        <v>8.6119096509240247</v>
      </c>
      <c r="O105" s="31">
        <f>Data!AO100</f>
        <v>3</v>
      </c>
      <c r="P105" s="31">
        <f>Data!AP100</f>
        <v>2494</v>
      </c>
      <c r="Q105" s="8">
        <f>Data!AQ100</f>
        <v>27.312799452429843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3</v>
      </c>
      <c r="D108" s="4">
        <f>Data!AG103</f>
        <v>539</v>
      </c>
      <c r="E108" s="8">
        <f>Data!AH103</f>
        <v>5.9028062970568103</v>
      </c>
      <c r="F108" s="31">
        <f>Data!AI103</f>
        <v>5</v>
      </c>
      <c r="G108" s="31">
        <f>Data!AJ103</f>
        <v>4257</v>
      </c>
      <c r="H108" s="8">
        <f>Data!AK103</f>
        <v>27.972073921971251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4796</v>
      </c>
      <c r="N108" s="8">
        <f t="shared" si="5"/>
        <v>19.696098562628336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8</v>
      </c>
      <c r="D109" s="4">
        <f>Data!AG104</f>
        <v>7047</v>
      </c>
      <c r="E109" s="8">
        <f>Data!AH104</f>
        <v>28.940451745379878</v>
      </c>
      <c r="F109" s="31">
        <f>Data!AI104</f>
        <v>9</v>
      </c>
      <c r="G109" s="31">
        <f>Data!AJ104</f>
        <v>12829</v>
      </c>
      <c r="H109" s="8">
        <f>Data!AK104</f>
        <v>46.831850330823634</v>
      </c>
      <c r="I109" s="31">
        <f>Data!AL104</f>
        <v>1</v>
      </c>
      <c r="J109" s="31">
        <f>Data!AM104</f>
        <v>1250</v>
      </c>
      <c r="K109" s="8">
        <f>Data!AN104</f>
        <v>41.067761806981522</v>
      </c>
      <c r="L109" s="31">
        <f t="shared" si="3"/>
        <v>18</v>
      </c>
      <c r="M109" s="31">
        <f t="shared" si="4"/>
        <v>21126</v>
      </c>
      <c r="N109" s="8">
        <f t="shared" si="5"/>
        <v>38.559890485968516</v>
      </c>
      <c r="O109" s="31">
        <f>Data!AO104</f>
        <v>9</v>
      </c>
      <c r="P109" s="31">
        <f>Data!AP104</f>
        <v>17417</v>
      </c>
      <c r="Q109" s="8">
        <f>Data!AQ104</f>
        <v>63.580196212639741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17</v>
      </c>
      <c r="C110" s="4">
        <f>Data!AF105</f>
        <v>2</v>
      </c>
      <c r="D110" s="4">
        <f>Data!AG105</f>
        <v>788</v>
      </c>
      <c r="E110" s="8">
        <f>Data!AH105</f>
        <v>12.944558521560575</v>
      </c>
      <c r="F110" s="31">
        <f>Data!AI105</f>
        <v>5</v>
      </c>
      <c r="G110" s="31">
        <f>Data!AJ105</f>
        <v>3913</v>
      </c>
      <c r="H110" s="8">
        <f>Data!AK105</f>
        <v>25.711704312114989</v>
      </c>
      <c r="I110" s="31">
        <f>Data!AL105</f>
        <v>2</v>
      </c>
      <c r="J110" s="31">
        <f>Data!AM105</f>
        <v>22</v>
      </c>
      <c r="K110" s="8">
        <f>Data!AN105</f>
        <v>0.3613963039014374</v>
      </c>
      <c r="L110" s="31">
        <f t="shared" si="3"/>
        <v>9</v>
      </c>
      <c r="M110" s="31">
        <f t="shared" si="4"/>
        <v>4723</v>
      </c>
      <c r="N110" s="8">
        <f t="shared" si="5"/>
        <v>17.241159023499886</v>
      </c>
      <c r="O110" s="31">
        <f>Data!AO105</f>
        <v>8</v>
      </c>
      <c r="P110" s="31">
        <f>Data!AP105</f>
        <v>10147</v>
      </c>
      <c r="Q110" s="8">
        <f>Data!AQ105</f>
        <v>41.671457905544145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11</v>
      </c>
      <c r="C111" s="4">
        <f>Data!AF106</f>
        <v>2</v>
      </c>
      <c r="D111" s="4">
        <f>Data!AG106</f>
        <v>526</v>
      </c>
      <c r="E111" s="8">
        <f>Data!AH106</f>
        <v>8.640657084188911</v>
      </c>
      <c r="F111" s="31">
        <f>Data!AI106</f>
        <v>4</v>
      </c>
      <c r="G111" s="31">
        <f>Data!AJ106</f>
        <v>1769</v>
      </c>
      <c r="H111" s="8">
        <f>Data!AK106</f>
        <v>14.529774127310061</v>
      </c>
      <c r="I111" s="31">
        <f>Data!AL106</f>
        <v>5</v>
      </c>
      <c r="J111" s="31">
        <f>Data!AM106</f>
        <v>1786</v>
      </c>
      <c r="K111" s="8">
        <f>Data!AN106</f>
        <v>11.735523613963039</v>
      </c>
      <c r="L111" s="31">
        <f t="shared" si="3"/>
        <v>11</v>
      </c>
      <c r="M111" s="31">
        <f t="shared" si="4"/>
        <v>4081</v>
      </c>
      <c r="N111" s="8">
        <f t="shared" si="5"/>
        <v>12.188911704312115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1</v>
      </c>
      <c r="G112" s="31">
        <f>Data!AJ107</f>
        <v>1161</v>
      </c>
      <c r="H112" s="8">
        <f>Data!AK107</f>
        <v>38.143737166324435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1197</v>
      </c>
      <c r="N112" s="8">
        <f t="shared" si="5"/>
        <v>9.8316221765913756</v>
      </c>
      <c r="O112" s="31">
        <f>Data!AO107</f>
        <v>3</v>
      </c>
      <c r="P112" s="31">
        <f>Data!AP107</f>
        <v>3644</v>
      </c>
      <c r="Q112" s="8">
        <f>Data!AQ107</f>
        <v>39.906913073237511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96</v>
      </c>
      <c r="C113" s="4">
        <f>Data!AF108</f>
        <v>23</v>
      </c>
      <c r="D113" s="4">
        <f>Data!AG108</f>
        <v>13619</v>
      </c>
      <c r="E113" s="8">
        <f>Data!AH108</f>
        <v>19.453977323453266</v>
      </c>
      <c r="F113" s="31">
        <f>Data!AI108</f>
        <v>27</v>
      </c>
      <c r="G113" s="31">
        <f>Data!AJ108</f>
        <v>35702</v>
      </c>
      <c r="H113" s="8">
        <f>Data!AK108</f>
        <v>43.442999467640128</v>
      </c>
      <c r="I113" s="31">
        <f>Data!AL108</f>
        <v>13</v>
      </c>
      <c r="J113" s="31">
        <f>Data!AM108</f>
        <v>3532</v>
      </c>
      <c r="K113" s="8">
        <f>Data!AN108</f>
        <v>8.9262359816774595</v>
      </c>
      <c r="L113" s="31">
        <f t="shared" si="3"/>
        <v>63</v>
      </c>
      <c r="M113" s="31">
        <f t="shared" si="4"/>
        <v>52853</v>
      </c>
      <c r="N113" s="8">
        <f t="shared" si="5"/>
        <v>27.562595743293894</v>
      </c>
      <c r="O113" s="31">
        <f>Data!AO108</f>
        <v>26</v>
      </c>
      <c r="P113" s="31">
        <f>Data!AP108</f>
        <v>49232</v>
      </c>
      <c r="Q113" s="8">
        <f>Data!AQ108</f>
        <v>62.210709208655814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106</v>
      </c>
      <c r="C115" s="4">
        <f>Data!AF110</f>
        <v>20</v>
      </c>
      <c r="D115" s="4">
        <f>Data!AG110</f>
        <v>6702</v>
      </c>
      <c r="E115" s="8">
        <f>Data!AH110</f>
        <v>11.009445585215607</v>
      </c>
      <c r="F115" s="31">
        <f>Data!AI110</f>
        <v>59</v>
      </c>
      <c r="G115" s="31">
        <f>Data!AJ110</f>
        <v>42224</v>
      </c>
      <c r="H115" s="8">
        <f>Data!AK110</f>
        <v>23.512476942887968</v>
      </c>
      <c r="I115" s="31">
        <f>Data!AL110</f>
        <v>7</v>
      </c>
      <c r="J115" s="31">
        <f>Data!AM110</f>
        <v>2605</v>
      </c>
      <c r="K115" s="8">
        <f>Data!AN110</f>
        <v>12.226459372249927</v>
      </c>
      <c r="L115" s="31">
        <f t="shared" si="3"/>
        <v>86</v>
      </c>
      <c r="M115" s="31">
        <f t="shared" si="4"/>
        <v>51531</v>
      </c>
      <c r="N115" s="8">
        <f t="shared" si="5"/>
        <v>19.686165894656416</v>
      </c>
      <c r="O115" s="31">
        <f>Data!AO110</f>
        <v>20</v>
      </c>
      <c r="P115" s="31">
        <f>Data!AP110</f>
        <v>24873</v>
      </c>
      <c r="Q115" s="8">
        <f>Data!AQ110</f>
        <v>40.859137577002059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62</v>
      </c>
      <c r="C116" s="4">
        <f>Data!AF111</f>
        <v>13</v>
      </c>
      <c r="D116" s="4">
        <f>Data!AG111</f>
        <v>5664</v>
      </c>
      <c r="E116" s="8">
        <f>Data!AH111</f>
        <v>14.314326330753435</v>
      </c>
      <c r="F116" s="31">
        <f>Data!AI111</f>
        <v>28</v>
      </c>
      <c r="G116" s="31">
        <f>Data!AJ111</f>
        <v>26330</v>
      </c>
      <c r="H116" s="8">
        <f>Data!AK111</f>
        <v>30.894690525080669</v>
      </c>
      <c r="I116" s="31">
        <f>Data!AL111</f>
        <v>13</v>
      </c>
      <c r="J116" s="31">
        <f>Data!AM111</f>
        <v>6016</v>
      </c>
      <c r="K116" s="8">
        <f>Data!AN111</f>
        <v>15.203917232664667</v>
      </c>
      <c r="L116" s="31">
        <f t="shared" si="3"/>
        <v>54</v>
      </c>
      <c r="M116" s="31">
        <f t="shared" si="4"/>
        <v>38010</v>
      </c>
      <c r="N116" s="8">
        <f t="shared" si="5"/>
        <v>23.125712981975816</v>
      </c>
      <c r="O116" s="31">
        <f>Data!AO111</f>
        <v>6</v>
      </c>
      <c r="P116" s="31">
        <f>Data!AP111</f>
        <v>3707</v>
      </c>
      <c r="Q116" s="8">
        <f>Data!AQ111</f>
        <v>20.298425735797402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8</v>
      </c>
      <c r="D117" s="4">
        <f>Data!AG112</f>
        <v>1106</v>
      </c>
      <c r="E117" s="8">
        <f>Data!AH112</f>
        <v>4.5420944558521557</v>
      </c>
      <c r="F117" s="31">
        <f>Data!AI112</f>
        <v>6</v>
      </c>
      <c r="G117" s="31">
        <f>Data!AJ112</f>
        <v>5935</v>
      </c>
      <c r="H117" s="8">
        <f>Data!AK112</f>
        <v>32.498288843258038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15</v>
      </c>
      <c r="M117" s="31">
        <f t="shared" si="4"/>
        <v>7106</v>
      </c>
      <c r="N117" s="8">
        <f t="shared" si="5"/>
        <v>15.564134154688571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65</v>
      </c>
      <c r="C118" s="4">
        <f>Data!AF113</f>
        <v>4</v>
      </c>
      <c r="D118" s="4">
        <f>Data!AG113</f>
        <v>1249</v>
      </c>
      <c r="E118" s="8">
        <f>Data!AH113</f>
        <v>10.258726899383984</v>
      </c>
      <c r="F118" s="31">
        <f>Data!AI113</f>
        <v>24</v>
      </c>
      <c r="G118" s="31">
        <f>Data!AJ113</f>
        <v>20543</v>
      </c>
      <c r="H118" s="8">
        <f>Data!AK113</f>
        <v>28.121834360027378</v>
      </c>
      <c r="I118" s="31">
        <f>Data!AL113</f>
        <v>19</v>
      </c>
      <c r="J118" s="31">
        <f>Data!AM113</f>
        <v>6689</v>
      </c>
      <c r="K118" s="8">
        <f>Data!AN113</f>
        <v>11.566410893764184</v>
      </c>
      <c r="L118" s="31">
        <f t="shared" si="3"/>
        <v>47</v>
      </c>
      <c r="M118" s="31">
        <f t="shared" si="4"/>
        <v>28481</v>
      </c>
      <c r="N118" s="8">
        <f t="shared" si="5"/>
        <v>19.908951898291757</v>
      </c>
      <c r="O118" s="31">
        <f>Data!AO113</f>
        <v>17</v>
      </c>
      <c r="P118" s="31">
        <f>Data!AP113</f>
        <v>22125</v>
      </c>
      <c r="Q118" s="8">
        <f>Data!AQ113</f>
        <v>42.75878729315135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26</v>
      </c>
      <c r="C119" s="4">
        <f>Data!AF114</f>
        <v>9</v>
      </c>
      <c r="D119" s="4">
        <f>Data!AG114</f>
        <v>762</v>
      </c>
      <c r="E119" s="8">
        <f>Data!AH114</f>
        <v>2.7816563997262151</v>
      </c>
      <c r="F119" s="31">
        <f>Data!AI114</f>
        <v>9</v>
      </c>
      <c r="G119" s="31">
        <f>Data!AJ114</f>
        <v>9520</v>
      </c>
      <c r="H119" s="8">
        <f>Data!AK114</f>
        <v>34.752452657996805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24</v>
      </c>
      <c r="M119" s="31">
        <f t="shared" si="4"/>
        <v>14570</v>
      </c>
      <c r="N119" s="8">
        <f t="shared" si="5"/>
        <v>19.945242984257359</v>
      </c>
      <c r="O119" s="31">
        <f>Data!AO114</f>
        <v>2</v>
      </c>
      <c r="P119" s="31">
        <f>Data!AP114</f>
        <v>1646</v>
      </c>
      <c r="Q119" s="8">
        <f>Data!AQ114</f>
        <v>27.039014373716633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28</v>
      </c>
      <c r="C121" s="4">
        <f>Data!AF116</f>
        <v>7</v>
      </c>
      <c r="D121" s="4">
        <f>Data!AG116</f>
        <v>1494</v>
      </c>
      <c r="E121" s="8">
        <f>Data!AH116</f>
        <v>7.0120269873863297</v>
      </c>
      <c r="F121" s="31">
        <f>Data!AI116</f>
        <v>18</v>
      </c>
      <c r="G121" s="31">
        <f>Data!AJ116</f>
        <v>14898</v>
      </c>
      <c r="H121" s="8">
        <f>Data!AK116</f>
        <v>27.192334017796028</v>
      </c>
      <c r="I121" s="31">
        <f>Data!AL116</f>
        <v>1</v>
      </c>
      <c r="J121" s="31">
        <f>Data!AM116</f>
        <v>293</v>
      </c>
      <c r="K121" s="8">
        <f>Data!AN116</f>
        <v>9.6262833675564679</v>
      </c>
      <c r="L121" s="31">
        <f t="shared" si="3"/>
        <v>26</v>
      </c>
      <c r="M121" s="31">
        <f t="shared" si="4"/>
        <v>16685</v>
      </c>
      <c r="N121" s="8">
        <f t="shared" si="5"/>
        <v>21.083557099984205</v>
      </c>
      <c r="O121" s="31">
        <f>Data!AO116</f>
        <v>2</v>
      </c>
      <c r="P121" s="31">
        <f>Data!AP116</f>
        <v>3791</v>
      </c>
      <c r="Q121" s="8">
        <f>Data!AQ116</f>
        <v>62.275154004106774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8</v>
      </c>
      <c r="C122" s="4">
        <f>Data!AF117</f>
        <v>4</v>
      </c>
      <c r="D122" s="4">
        <f>Data!AG117</f>
        <v>1754</v>
      </c>
      <c r="E122" s="8">
        <f>Data!AH117</f>
        <v>14.406570841889117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843</v>
      </c>
      <c r="K122" s="8">
        <f>Data!AN117</f>
        <v>13.848049281314168</v>
      </c>
      <c r="L122" s="31">
        <f t="shared" si="3"/>
        <v>6</v>
      </c>
      <c r="M122" s="31">
        <f t="shared" si="4"/>
        <v>2597</v>
      </c>
      <c r="N122" s="8">
        <f t="shared" si="5"/>
        <v>14.220396988364133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16</v>
      </c>
      <c r="C123" s="4">
        <f>Data!AF118</f>
        <v>7</v>
      </c>
      <c r="D123" s="4">
        <f>Data!AG118</f>
        <v>3225</v>
      </c>
      <c r="E123" s="8">
        <f>Data!AH118</f>
        <v>15.136403637430332</v>
      </c>
      <c r="F123" s="31">
        <f>Data!AI118</f>
        <v>7</v>
      </c>
      <c r="G123" s="31">
        <f>Data!AJ118</f>
        <v>7744</v>
      </c>
      <c r="H123" s="8">
        <f>Data!AK118</f>
        <v>36.346142563801699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14</v>
      </c>
      <c r="M123" s="31">
        <f t="shared" si="4"/>
        <v>10969</v>
      </c>
      <c r="N123" s="8">
        <f t="shared" si="5"/>
        <v>25.741273100616016</v>
      </c>
      <c r="O123" s="31">
        <f>Data!AO118</f>
        <v>2</v>
      </c>
      <c r="P123" s="31">
        <f>Data!AP118</f>
        <v>2383</v>
      </c>
      <c r="Q123" s="8">
        <f>Data!AQ118</f>
        <v>39.145790554414788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58</v>
      </c>
      <c r="C125" s="4">
        <f>Data!AF120</f>
        <v>11</v>
      </c>
      <c r="D125" s="4">
        <f>Data!AG120</f>
        <v>8030</v>
      </c>
      <c r="E125" s="8">
        <f>Data!AH120</f>
        <v>23.983572895277206</v>
      </c>
      <c r="F125" s="31">
        <f>Data!AI120</f>
        <v>26</v>
      </c>
      <c r="G125" s="31">
        <f>Data!AJ120</f>
        <v>27994</v>
      </c>
      <c r="H125" s="8">
        <f>Data!AK120</f>
        <v>35.373874585373557</v>
      </c>
      <c r="I125" s="31">
        <f>Data!AL120</f>
        <v>7</v>
      </c>
      <c r="J125" s="31">
        <f>Data!AM120</f>
        <v>1799</v>
      </c>
      <c r="K125" s="8">
        <f>Data!AN120</f>
        <v>8.4435318275154003</v>
      </c>
      <c r="L125" s="31">
        <f t="shared" si="3"/>
        <v>44</v>
      </c>
      <c r="M125" s="31">
        <f t="shared" si="4"/>
        <v>37823</v>
      </c>
      <c r="N125" s="8">
        <f t="shared" si="5"/>
        <v>28.241926451372038</v>
      </c>
      <c r="O125" s="31">
        <f>Data!AO120</f>
        <v>13</v>
      </c>
      <c r="P125" s="31">
        <f>Data!AP120</f>
        <v>18019</v>
      </c>
      <c r="Q125" s="8">
        <f>Data!AQ120</f>
        <v>45.53846153846154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16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8</v>
      </c>
      <c r="G126" s="31">
        <f>Data!AJ121</f>
        <v>6987</v>
      </c>
      <c r="H126" s="8">
        <f>Data!AK121</f>
        <v>28.694045174537987</v>
      </c>
      <c r="I126" s="31">
        <f>Data!AL121</f>
        <v>3</v>
      </c>
      <c r="J126" s="31">
        <f>Data!AM121</f>
        <v>514</v>
      </c>
      <c r="K126" s="8">
        <f>Data!AN121</f>
        <v>5.6290212183436008</v>
      </c>
      <c r="L126" s="31">
        <f t="shared" si="3"/>
        <v>14</v>
      </c>
      <c r="M126" s="31">
        <f t="shared" si="4"/>
        <v>8261</v>
      </c>
      <c r="N126" s="8">
        <f t="shared" si="5"/>
        <v>19.386330302141388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40</v>
      </c>
      <c r="C127" s="4">
        <f>Data!AF122</f>
        <v>11</v>
      </c>
      <c r="D127" s="4">
        <f>Data!AG122</f>
        <v>9180</v>
      </c>
      <c r="E127" s="8">
        <f>Data!AH122</f>
        <v>27.41833115549748</v>
      </c>
      <c r="F127" s="31">
        <f>Data!AI122</f>
        <v>12</v>
      </c>
      <c r="G127" s="31">
        <f>Data!AJ122</f>
        <v>14049</v>
      </c>
      <c r="H127" s="8">
        <f>Data!AK122</f>
        <v>38.464065708418893</v>
      </c>
      <c r="I127" s="31">
        <f>Data!AL122</f>
        <v>5</v>
      </c>
      <c r="J127" s="31">
        <f>Data!AM122</f>
        <v>2834</v>
      </c>
      <c r="K127" s="8">
        <f>Data!AN122</f>
        <v>18.621765913757699</v>
      </c>
      <c r="L127" s="31">
        <f t="shared" si="3"/>
        <v>28</v>
      </c>
      <c r="M127" s="31">
        <f t="shared" si="4"/>
        <v>26063</v>
      </c>
      <c r="N127" s="8">
        <f t="shared" si="5"/>
        <v>30.581402170724552</v>
      </c>
      <c r="O127" s="31">
        <f>Data!AO122</f>
        <v>10</v>
      </c>
      <c r="P127" s="31">
        <f>Data!AP122</f>
        <v>10076</v>
      </c>
      <c r="Q127" s="8">
        <f>Data!AQ122</f>
        <v>33.103901437371661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8</v>
      </c>
      <c r="C128" s="4">
        <f>Data!AF123</f>
        <v>5</v>
      </c>
      <c r="D128" s="4">
        <f>Data!AG123</f>
        <v>2267</v>
      </c>
      <c r="E128" s="8">
        <f>Data!AH123</f>
        <v>14.896098562628335</v>
      </c>
      <c r="F128" s="31">
        <f>Data!AI123</f>
        <v>0</v>
      </c>
      <c r="G128" s="31">
        <f>Data!AJ123</f>
        <v>0</v>
      </c>
      <c r="H128" s="8">
        <f>Data!AK123</f>
        <v>0</v>
      </c>
      <c r="I128" s="31">
        <f>Data!AL123</f>
        <v>1</v>
      </c>
      <c r="J128" s="31">
        <f>Data!AM123</f>
        <v>27</v>
      </c>
      <c r="K128" s="8">
        <f>Data!AN123</f>
        <v>0.88706365503080087</v>
      </c>
      <c r="L128" s="31">
        <f t="shared" si="3"/>
        <v>6</v>
      </c>
      <c r="M128" s="31">
        <f t="shared" si="4"/>
        <v>2294</v>
      </c>
      <c r="N128" s="8">
        <f t="shared" si="5"/>
        <v>12.56125941136208</v>
      </c>
      <c r="O128" s="31">
        <f>Data!AO123</f>
        <v>2</v>
      </c>
      <c r="P128" s="31">
        <f>Data!AP123</f>
        <v>2466</v>
      </c>
      <c r="Q128" s="8">
        <f>Data!AQ123</f>
        <v>40.50924024640657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36</v>
      </c>
      <c r="C131" s="4">
        <f>Data!AF126</f>
        <v>9</v>
      </c>
      <c r="D131" s="4">
        <f>Data!AG126</f>
        <v>3367</v>
      </c>
      <c r="E131" s="8">
        <f>Data!AH126</f>
        <v>12.291124800365045</v>
      </c>
      <c r="F131" s="31">
        <f>Data!AI126</f>
        <v>22</v>
      </c>
      <c r="G131" s="31">
        <f>Data!AJ126</f>
        <v>18734</v>
      </c>
      <c r="H131" s="8">
        <f>Data!AK126</f>
        <v>27.976852716072429</v>
      </c>
      <c r="I131" s="31">
        <f>Data!AL126</f>
        <v>2</v>
      </c>
      <c r="J131" s="31">
        <f>Data!AM126</f>
        <v>1525</v>
      </c>
      <c r="K131" s="8">
        <f>Data!AN126</f>
        <v>25.051334702258728</v>
      </c>
      <c r="L131" s="31">
        <f t="shared" si="3"/>
        <v>33</v>
      </c>
      <c r="M131" s="31">
        <f t="shared" si="4"/>
        <v>23626</v>
      </c>
      <c r="N131" s="8">
        <f t="shared" si="5"/>
        <v>23.521622798830194</v>
      </c>
      <c r="O131" s="31">
        <f>Data!AO126</f>
        <v>2</v>
      </c>
      <c r="P131" s="31">
        <f>Data!AP126</f>
        <v>232</v>
      </c>
      <c r="Q131" s="8">
        <f>Data!AQ126</f>
        <v>3.8110882956878851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113</v>
      </c>
      <c r="C132" s="4">
        <f>Data!AF127</f>
        <v>39</v>
      </c>
      <c r="D132" s="4">
        <f>Data!AG127</f>
        <v>17864</v>
      </c>
      <c r="E132" s="8">
        <f>Data!AH127</f>
        <v>15.048912757331648</v>
      </c>
      <c r="F132" s="31">
        <f>Data!AI127</f>
        <v>37</v>
      </c>
      <c r="G132" s="31">
        <f>Data!AJ127</f>
        <v>37030</v>
      </c>
      <c r="H132" s="8">
        <f>Data!AK127</f>
        <v>32.880847993784343</v>
      </c>
      <c r="I132" s="31">
        <f>Data!AL127</f>
        <v>19</v>
      </c>
      <c r="J132" s="31">
        <f>Data!AM127</f>
        <v>2992</v>
      </c>
      <c r="K132" s="8">
        <f>Data!AN127</f>
        <v>5.1736734032205778</v>
      </c>
      <c r="L132" s="31">
        <f t="shared" si="3"/>
        <v>95</v>
      </c>
      <c r="M132" s="31">
        <f t="shared" si="4"/>
        <v>57886</v>
      </c>
      <c r="N132" s="8">
        <f t="shared" si="5"/>
        <v>20.018934399654167</v>
      </c>
      <c r="O132" s="31">
        <f>Data!AO127</f>
        <v>17</v>
      </c>
      <c r="P132" s="31">
        <f>Data!AP127</f>
        <v>26721</v>
      </c>
      <c r="Q132" s="8">
        <f>Data!AQ127</f>
        <v>51.641019446793088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15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6</v>
      </c>
      <c r="G133" s="31">
        <f>Data!AJ128</f>
        <v>9970</v>
      </c>
      <c r="H133" s="8">
        <f>Data!AK128</f>
        <v>54.592744695414105</v>
      </c>
      <c r="I133" s="31">
        <f>Data!AL128</f>
        <v>4</v>
      </c>
      <c r="J133" s="31">
        <f>Data!AM128</f>
        <v>917</v>
      </c>
      <c r="K133" s="8">
        <f>Data!AN128</f>
        <v>7.5318275154004111</v>
      </c>
      <c r="L133" s="31">
        <f t="shared" si="3"/>
        <v>14</v>
      </c>
      <c r="M133" s="31">
        <f t="shared" si="4"/>
        <v>12094</v>
      </c>
      <c r="N133" s="8">
        <f t="shared" si="5"/>
        <v>28.381343502493401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8</v>
      </c>
      <c r="C134" s="4">
        <f>Data!AF129</f>
        <v>1</v>
      </c>
      <c r="D134" s="4">
        <f>Data!AG129</f>
        <v>573</v>
      </c>
      <c r="E134" s="8">
        <f>Data!AH129</f>
        <v>18.82546201232033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3</v>
      </c>
      <c r="J134" s="31">
        <f>Data!AM129</f>
        <v>1130</v>
      </c>
      <c r="K134" s="8">
        <f>Data!AN129</f>
        <v>12.375085557837098</v>
      </c>
      <c r="L134" s="31">
        <f t="shared" si="3"/>
        <v>4</v>
      </c>
      <c r="M134" s="31">
        <f t="shared" si="4"/>
        <v>1703</v>
      </c>
      <c r="N134" s="8">
        <f t="shared" si="5"/>
        <v>13.987679671457906</v>
      </c>
      <c r="O134" s="31">
        <f>Data!AO129</f>
        <v>4</v>
      </c>
      <c r="P134" s="31">
        <f>Data!AP129</f>
        <v>4868</v>
      </c>
      <c r="Q134" s="8">
        <f>Data!AQ129</f>
        <v>39.983572895277206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3</v>
      </c>
      <c r="D136" s="4">
        <f>Data!AG131</f>
        <v>1072</v>
      </c>
      <c r="E136" s="8">
        <f>Data!AH131</f>
        <v>11.739904175222449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1</v>
      </c>
      <c r="J136" s="31">
        <f>Data!AM131</f>
        <v>483</v>
      </c>
      <c r="K136" s="8">
        <f>Data!AN131</f>
        <v>15.868583162217659</v>
      </c>
      <c r="L136" s="31">
        <f t="shared" ref="L136:L142" si="6">I136+F136+C136</f>
        <v>4</v>
      </c>
      <c r="M136" s="31">
        <f t="shared" ref="M136:M142" si="7">J136+G136+D136</f>
        <v>1555</v>
      </c>
      <c r="N136" s="8">
        <f t="shared" ref="N136:N141" si="8">IF(L136=0,0,(M136/L136)/30.4375)</f>
        <v>12.772073921971252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21</v>
      </c>
      <c r="C138" s="4">
        <f>Data!AF133</f>
        <v>12</v>
      </c>
      <c r="D138" s="4">
        <f>Data!AG133</f>
        <v>4885</v>
      </c>
      <c r="E138" s="8">
        <f>Data!AH133</f>
        <v>13.374401095140314</v>
      </c>
      <c r="F138" s="31">
        <f>Data!AI133</f>
        <v>8</v>
      </c>
      <c r="G138" s="31">
        <f>Data!AJ133</f>
        <v>7572</v>
      </c>
      <c r="H138" s="8">
        <f>Data!AK133</f>
        <v>31.096509240246405</v>
      </c>
      <c r="I138" s="31">
        <f>Data!AL133</f>
        <v>1</v>
      </c>
      <c r="J138" s="31">
        <f>Data!AM133</f>
        <v>35</v>
      </c>
      <c r="K138" s="8">
        <f>Data!AN133</f>
        <v>1.1498973305954825</v>
      </c>
      <c r="L138" s="31">
        <f t="shared" si="6"/>
        <v>21</v>
      </c>
      <c r="M138" s="31">
        <f t="shared" si="7"/>
        <v>12492</v>
      </c>
      <c r="N138" s="8">
        <f t="shared" si="8"/>
        <v>19.543561161630979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32</v>
      </c>
      <c r="C139" s="4">
        <f>Data!AF134</f>
        <v>6</v>
      </c>
      <c r="D139" s="4">
        <f>Data!AG134</f>
        <v>978</v>
      </c>
      <c r="E139" s="8">
        <f>Data!AH134</f>
        <v>5.3552361396303905</v>
      </c>
      <c r="F139" s="31">
        <f>Data!AI134</f>
        <v>9</v>
      </c>
      <c r="G139" s="31">
        <f>Data!AJ134</f>
        <v>6912</v>
      </c>
      <c r="H139" s="8">
        <f>Data!AK134</f>
        <v>25.232032854209447</v>
      </c>
      <c r="I139" s="31">
        <f>Data!AL134</f>
        <v>11</v>
      </c>
      <c r="J139" s="31">
        <f>Data!AM134</f>
        <v>1848</v>
      </c>
      <c r="K139" s="8">
        <f>Data!AN134</f>
        <v>5.5195071868583163</v>
      </c>
      <c r="L139" s="31">
        <f t="shared" si="6"/>
        <v>26</v>
      </c>
      <c r="M139" s="31">
        <f t="shared" si="7"/>
        <v>9738</v>
      </c>
      <c r="N139" s="8">
        <f t="shared" si="8"/>
        <v>12.305165060811879</v>
      </c>
      <c r="O139" s="31">
        <f>Data!AO134</f>
        <v>6</v>
      </c>
      <c r="P139" s="31">
        <f>Data!AP134</f>
        <v>10554</v>
      </c>
      <c r="Q139" s="8">
        <f>Data!AQ134</f>
        <v>57.790554414784395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13</v>
      </c>
      <c r="C140" s="4">
        <f>Data!AF135</f>
        <v>0</v>
      </c>
      <c r="D140" s="4">
        <f>Data!AG135</f>
        <v>0</v>
      </c>
      <c r="E140" s="8">
        <f>Data!AH135</f>
        <v>0</v>
      </c>
      <c r="F140" s="31">
        <f>Data!AI135</f>
        <v>6</v>
      </c>
      <c r="G140" s="31">
        <f>Data!AJ135</f>
        <v>4538</v>
      </c>
      <c r="H140" s="8">
        <f>Data!AK135</f>
        <v>24.848733744010953</v>
      </c>
      <c r="I140" s="31">
        <f>Data!AL135</f>
        <v>5</v>
      </c>
      <c r="J140" s="31">
        <f>Data!AM135</f>
        <v>1528</v>
      </c>
      <c r="K140" s="8">
        <f>Data!AN135</f>
        <v>10.040246406570843</v>
      </c>
      <c r="L140" s="31">
        <f t="shared" si="6"/>
        <v>11</v>
      </c>
      <c r="M140" s="31">
        <f t="shared" si="7"/>
        <v>6066</v>
      </c>
      <c r="N140" s="8">
        <f t="shared" si="8"/>
        <v>18.11760313608363</v>
      </c>
      <c r="O140" s="31">
        <f>Data!AO135</f>
        <v>2</v>
      </c>
      <c r="P140" s="31">
        <f>Data!AP135</f>
        <v>1910</v>
      </c>
      <c r="Q140" s="8">
        <f>Data!AQ135</f>
        <v>31.375770020533881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7</v>
      </c>
      <c r="J141" s="32">
        <f>Data!AM136</f>
        <v>1061</v>
      </c>
      <c r="K141" s="25">
        <f>Data!AN136</f>
        <v>4.9797594602522741</v>
      </c>
      <c r="L141" s="32">
        <f t="shared" si="6"/>
        <v>7</v>
      </c>
      <c r="M141" s="32">
        <f t="shared" si="7"/>
        <v>1061</v>
      </c>
      <c r="N141" s="25">
        <f t="shared" si="8"/>
        <v>4.9797594602522741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2378</v>
      </c>
      <c r="C142" s="20">
        <f>SUM(C7:C141)</f>
        <v>723</v>
      </c>
      <c r="D142" s="20">
        <f>SUM(D7:D141)</f>
        <v>309132</v>
      </c>
      <c r="E142" s="27">
        <f>D142/C142/30.4375</f>
        <v>14.047423892576276</v>
      </c>
      <c r="F142" s="33">
        <f t="shared" ref="F142:P142" si="9">SUM(F7:F141)</f>
        <v>802</v>
      </c>
      <c r="G142" s="33">
        <f t="shared" si="9"/>
        <v>761748</v>
      </c>
      <c r="H142" s="27">
        <f>G142/F142/30.4375</f>
        <v>31.2052722403437</v>
      </c>
      <c r="I142" s="33">
        <f t="shared" si="9"/>
        <v>396</v>
      </c>
      <c r="J142" s="33">
        <f t="shared" si="9"/>
        <v>119395</v>
      </c>
      <c r="K142" s="27">
        <f>J142/I142/30.4375</f>
        <v>9.9056271130193103</v>
      </c>
      <c r="L142" s="33">
        <f t="shared" si="6"/>
        <v>1921</v>
      </c>
      <c r="M142" s="33">
        <f t="shared" si="7"/>
        <v>1190275</v>
      </c>
      <c r="N142" s="27">
        <f>M142/L142/30.4375</f>
        <v>20.35686837472355</v>
      </c>
      <c r="O142" s="33">
        <f t="shared" si="9"/>
        <v>375</v>
      </c>
      <c r="P142" s="33">
        <f t="shared" si="9"/>
        <v>507554</v>
      </c>
      <c r="Q142" s="27">
        <f>P142/O142/30.4375</f>
        <v>44.467427789185486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7</v>
      </c>
      <c r="C2" s="2">
        <v>7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489</v>
      </c>
      <c r="K2" s="2">
        <v>16.06570841889117</v>
      </c>
      <c r="L2" s="2"/>
      <c r="M2" s="2">
        <v>3</v>
      </c>
      <c r="N2" s="2">
        <v>4</v>
      </c>
      <c r="O2" s="2"/>
      <c r="P2" s="2"/>
      <c r="Q2" s="2">
        <v>2</v>
      </c>
      <c r="R2" s="2">
        <v>7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7</v>
      </c>
      <c r="AC2" s="2">
        <v>7116</v>
      </c>
      <c r="AD2" s="2">
        <v>33.398650630683484</v>
      </c>
      <c r="AE2" s="2">
        <v>8</v>
      </c>
      <c r="AF2" s="2">
        <v>3</v>
      </c>
      <c r="AG2" s="2">
        <v>512</v>
      </c>
      <c r="AH2" s="2">
        <v>5.6071184120465434</v>
      </c>
      <c r="AI2" s="2">
        <v>4</v>
      </c>
      <c r="AJ2" s="2">
        <v>4716</v>
      </c>
      <c r="AK2" s="2">
        <v>38.735112936344969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43922</v>
      </c>
      <c r="AU2" s="46">
        <v>44286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99</v>
      </c>
      <c r="C3" s="2">
        <v>88</v>
      </c>
      <c r="D3" s="2">
        <v>0</v>
      </c>
      <c r="E3" s="2">
        <v>47</v>
      </c>
      <c r="F3" s="2">
        <v>28</v>
      </c>
      <c r="G3" s="2">
        <v>11</v>
      </c>
      <c r="H3" s="2">
        <v>7</v>
      </c>
      <c r="I3" s="2">
        <v>7</v>
      </c>
      <c r="J3" s="2">
        <v>5362</v>
      </c>
      <c r="K3" s="2">
        <v>25.166324435318277</v>
      </c>
      <c r="L3" s="2">
        <v>29</v>
      </c>
      <c r="M3" s="2">
        <v>4</v>
      </c>
      <c r="N3" s="2">
        <v>17</v>
      </c>
      <c r="O3" s="2"/>
      <c r="P3" s="2">
        <v>6</v>
      </c>
      <c r="Q3" s="2">
        <v>27</v>
      </c>
      <c r="R3" s="2">
        <v>29</v>
      </c>
      <c r="S3" s="2"/>
      <c r="T3" s="2"/>
      <c r="U3" s="2">
        <v>735</v>
      </c>
      <c r="V3" s="2"/>
      <c r="W3" s="2">
        <v>3133</v>
      </c>
      <c r="X3" s="2"/>
      <c r="Y3" s="2">
        <v>0</v>
      </c>
      <c r="Z3" s="2">
        <v>2</v>
      </c>
      <c r="AA3" s="2"/>
      <c r="AB3" s="2">
        <v>97</v>
      </c>
      <c r="AC3" s="2">
        <v>84214</v>
      </c>
      <c r="AD3" s="2">
        <v>28.523550456190858</v>
      </c>
      <c r="AE3" s="2">
        <v>29</v>
      </c>
      <c r="AF3" s="2">
        <v>4</v>
      </c>
      <c r="AG3" s="2">
        <v>2528</v>
      </c>
      <c r="AH3" s="2">
        <v>20.763860369609855</v>
      </c>
      <c r="AI3" s="2">
        <v>17</v>
      </c>
      <c r="AJ3" s="2">
        <v>21707</v>
      </c>
      <c r="AK3" s="2">
        <v>41.950960260901077</v>
      </c>
      <c r="AL3" s="2">
        <v>2</v>
      </c>
      <c r="AM3" s="2">
        <v>1300</v>
      </c>
      <c r="AN3" s="2">
        <v>21.355236139630389</v>
      </c>
      <c r="AO3" s="2">
        <v>6</v>
      </c>
      <c r="AP3" s="2">
        <v>12797</v>
      </c>
      <c r="AQ3" s="2">
        <v>70.07255304585901</v>
      </c>
      <c r="AR3" s="2">
        <v>1</v>
      </c>
      <c r="AS3" s="2">
        <v>4</v>
      </c>
      <c r="AT3" s="44">
        <v>43922</v>
      </c>
      <c r="AU3" s="44">
        <v>44286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100</v>
      </c>
      <c r="C4" s="2">
        <v>80</v>
      </c>
      <c r="D4" s="2">
        <v>1</v>
      </c>
      <c r="E4" s="2">
        <v>65</v>
      </c>
      <c r="F4" s="2">
        <v>9</v>
      </c>
      <c r="G4" s="2">
        <v>15</v>
      </c>
      <c r="H4" s="2">
        <v>4</v>
      </c>
      <c r="I4" s="2">
        <v>4</v>
      </c>
      <c r="J4" s="2">
        <v>2419</v>
      </c>
      <c r="K4" s="2">
        <v>19.868583162217661</v>
      </c>
      <c r="L4" s="2">
        <v>18</v>
      </c>
      <c r="M4" s="2">
        <v>8</v>
      </c>
      <c r="N4" s="2">
        <v>16</v>
      </c>
      <c r="O4" s="2">
        <v>4</v>
      </c>
      <c r="P4" s="2">
        <v>6</v>
      </c>
      <c r="Q4" s="2">
        <v>34</v>
      </c>
      <c r="R4" s="2">
        <v>34</v>
      </c>
      <c r="S4" s="2"/>
      <c r="T4" s="2"/>
      <c r="U4" s="2">
        <v>524</v>
      </c>
      <c r="V4" s="2"/>
      <c r="W4" s="2">
        <v>1435</v>
      </c>
      <c r="X4" s="2"/>
      <c r="Y4" s="2">
        <v>0</v>
      </c>
      <c r="Z4" s="2"/>
      <c r="AA4" s="2"/>
      <c r="AB4" s="2">
        <v>98</v>
      </c>
      <c r="AC4" s="2">
        <v>98038</v>
      </c>
      <c r="AD4" s="2">
        <v>32.86694883292126</v>
      </c>
      <c r="AE4" s="2">
        <v>35</v>
      </c>
      <c r="AF4" s="2">
        <v>8</v>
      </c>
      <c r="AG4" s="2">
        <v>3169</v>
      </c>
      <c r="AH4" s="2">
        <v>13.014373716632443</v>
      </c>
      <c r="AI4" s="2">
        <v>16</v>
      </c>
      <c r="AJ4" s="2">
        <v>15098</v>
      </c>
      <c r="AK4" s="2">
        <v>31.002053388090349</v>
      </c>
      <c r="AL4" s="2">
        <v>0</v>
      </c>
      <c r="AM4" s="2">
        <v>0</v>
      </c>
      <c r="AN4" s="2">
        <v>0</v>
      </c>
      <c r="AO4" s="2">
        <v>6</v>
      </c>
      <c r="AP4" s="2">
        <v>10167</v>
      </c>
      <c r="AQ4" s="2">
        <v>55.671457905544145</v>
      </c>
      <c r="AR4" s="2">
        <v>1</v>
      </c>
      <c r="AS4" s="2">
        <v>3</v>
      </c>
      <c r="AT4" s="44">
        <v>43922</v>
      </c>
      <c r="AU4" s="44">
        <v>44286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30</v>
      </c>
      <c r="C5" s="2">
        <v>24</v>
      </c>
      <c r="D5" s="2">
        <v>0</v>
      </c>
      <c r="E5" s="2">
        <v>16</v>
      </c>
      <c r="F5" s="2">
        <v>4</v>
      </c>
      <c r="G5" s="2">
        <v>4</v>
      </c>
      <c r="H5" s="2">
        <v>5</v>
      </c>
      <c r="I5" s="2">
        <v>5</v>
      </c>
      <c r="J5" s="2">
        <v>1783</v>
      </c>
      <c r="K5" s="2">
        <v>11.715811088295689</v>
      </c>
      <c r="L5" s="2">
        <v>11</v>
      </c>
      <c r="M5" s="2">
        <v>1</v>
      </c>
      <c r="N5" s="2"/>
      <c r="O5" s="2"/>
      <c r="P5" s="2"/>
      <c r="Q5" s="2">
        <v>0</v>
      </c>
      <c r="R5" s="2">
        <v>10</v>
      </c>
      <c r="S5" s="2">
        <v>818</v>
      </c>
      <c r="T5" s="2">
        <v>513</v>
      </c>
      <c r="U5" s="2"/>
      <c r="V5" s="2"/>
      <c r="W5" s="2"/>
      <c r="X5" s="2"/>
      <c r="Y5" s="2">
        <v>0</v>
      </c>
      <c r="Z5" s="2">
        <v>9</v>
      </c>
      <c r="AA5" s="2"/>
      <c r="AB5" s="2">
        <v>26</v>
      </c>
      <c r="AC5" s="2">
        <v>12672</v>
      </c>
      <c r="AD5" s="2">
        <v>16.012636234402148</v>
      </c>
      <c r="AE5" s="2">
        <v>10</v>
      </c>
      <c r="AF5" s="2">
        <v>1</v>
      </c>
      <c r="AG5" s="2">
        <v>820</v>
      </c>
      <c r="AH5" s="2">
        <v>26.940451745379878</v>
      </c>
      <c r="AI5" s="2">
        <v>0</v>
      </c>
      <c r="AJ5" s="2">
        <v>0</v>
      </c>
      <c r="AK5" s="2">
        <v>0</v>
      </c>
      <c r="AL5" s="2">
        <v>9</v>
      </c>
      <c r="AM5" s="2">
        <v>2401</v>
      </c>
      <c r="AN5" s="2">
        <v>8.7647729865388992</v>
      </c>
      <c r="AO5" s="2">
        <v>0</v>
      </c>
      <c r="AP5" s="2">
        <v>0</v>
      </c>
      <c r="AQ5" s="2">
        <v>0</v>
      </c>
      <c r="AR5" s="2"/>
      <c r="AS5" s="2">
        <v>1</v>
      </c>
      <c r="AT5" s="44">
        <v>43922</v>
      </c>
      <c r="AU5" s="44">
        <v>44286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763</v>
      </c>
      <c r="AD6" s="2">
        <v>12.533880903490759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43922</v>
      </c>
      <c r="AU6" s="44">
        <v>44286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30</v>
      </c>
      <c r="C7" s="2">
        <v>22</v>
      </c>
      <c r="D7" s="2">
        <v>0</v>
      </c>
      <c r="E7" s="2">
        <v>20</v>
      </c>
      <c r="F7" s="2">
        <v>3</v>
      </c>
      <c r="G7" s="2">
        <v>7</v>
      </c>
      <c r="H7" s="2">
        <v>3</v>
      </c>
      <c r="I7" s="2">
        <v>3</v>
      </c>
      <c r="J7" s="2">
        <v>555</v>
      </c>
      <c r="K7" s="2">
        <v>6.0780287474332653</v>
      </c>
      <c r="L7" s="2">
        <v>7</v>
      </c>
      <c r="M7" s="2">
        <v>5</v>
      </c>
      <c r="N7" s="2">
        <v>6</v>
      </c>
      <c r="O7" s="2"/>
      <c r="P7" s="2">
        <v>1</v>
      </c>
      <c r="Q7" s="2">
        <v>7</v>
      </c>
      <c r="R7" s="2">
        <v>14</v>
      </c>
      <c r="S7" s="2"/>
      <c r="T7" s="2"/>
      <c r="U7" s="2"/>
      <c r="V7" s="2"/>
      <c r="W7" s="2">
        <v>1234</v>
      </c>
      <c r="X7" s="2"/>
      <c r="Y7" s="2">
        <v>0</v>
      </c>
      <c r="Z7" s="2">
        <v>2</v>
      </c>
      <c r="AA7" s="2"/>
      <c r="AB7" s="2">
        <v>29</v>
      </c>
      <c r="AC7" s="2">
        <v>25800</v>
      </c>
      <c r="AD7" s="2">
        <v>29.228917368830984</v>
      </c>
      <c r="AE7" s="2">
        <v>14</v>
      </c>
      <c r="AF7" s="2">
        <v>5</v>
      </c>
      <c r="AG7" s="2">
        <v>1506</v>
      </c>
      <c r="AH7" s="2">
        <v>9.8956878850102665</v>
      </c>
      <c r="AI7" s="2">
        <v>6</v>
      </c>
      <c r="AJ7" s="2">
        <v>5848</v>
      </c>
      <c r="AK7" s="2">
        <v>32.021902806297057</v>
      </c>
      <c r="AL7" s="2">
        <v>2</v>
      </c>
      <c r="AM7" s="2">
        <v>109</v>
      </c>
      <c r="AN7" s="2">
        <v>1.7905544147843941</v>
      </c>
      <c r="AO7" s="2">
        <v>1</v>
      </c>
      <c r="AP7" s="2">
        <v>1102</v>
      </c>
      <c r="AQ7" s="2">
        <v>36.205338809034906</v>
      </c>
      <c r="AR7" s="2"/>
      <c r="AS7" s="2"/>
      <c r="AT7" s="44">
        <v>43922</v>
      </c>
      <c r="AU7" s="44">
        <v>44286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29</v>
      </c>
      <c r="C8" s="2">
        <v>22</v>
      </c>
      <c r="D8" s="2">
        <v>0</v>
      </c>
      <c r="E8" s="2">
        <v>22</v>
      </c>
      <c r="F8" s="2"/>
      <c r="G8" s="2">
        <v>6</v>
      </c>
      <c r="H8" s="2">
        <v>5</v>
      </c>
      <c r="I8" s="2">
        <v>5</v>
      </c>
      <c r="J8" s="2">
        <v>5559</v>
      </c>
      <c r="K8" s="2">
        <v>36.527310061601639</v>
      </c>
      <c r="L8" s="2">
        <v>9</v>
      </c>
      <c r="M8" s="2">
        <v>4</v>
      </c>
      <c r="N8" s="2">
        <v>2</v>
      </c>
      <c r="O8" s="2"/>
      <c r="P8" s="2"/>
      <c r="Q8" s="2">
        <v>12</v>
      </c>
      <c r="R8" s="2">
        <v>7</v>
      </c>
      <c r="S8" s="2"/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29</v>
      </c>
      <c r="AC8" s="2">
        <v>27002</v>
      </c>
      <c r="AD8" s="2">
        <v>30.590667705161792</v>
      </c>
      <c r="AE8" s="2">
        <v>7</v>
      </c>
      <c r="AF8" s="2">
        <v>4</v>
      </c>
      <c r="AG8" s="2">
        <v>4964</v>
      </c>
      <c r="AH8" s="2">
        <v>40.772073921971256</v>
      </c>
      <c r="AI8" s="2">
        <v>2</v>
      </c>
      <c r="AJ8" s="2">
        <v>1974</v>
      </c>
      <c r="AK8" s="2">
        <v>32.427104722792606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/>
      <c r="AS8" s="2"/>
      <c r="AT8" s="44">
        <v>43922</v>
      </c>
      <c r="AU8" s="44">
        <v>44286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71</v>
      </c>
      <c r="C9" s="2">
        <v>55</v>
      </c>
      <c r="D9" s="2">
        <v>0</v>
      </c>
      <c r="E9" s="2">
        <v>42</v>
      </c>
      <c r="F9" s="2">
        <v>9</v>
      </c>
      <c r="G9" s="2">
        <v>14</v>
      </c>
      <c r="H9" s="2">
        <v>2</v>
      </c>
      <c r="I9" s="2">
        <v>2</v>
      </c>
      <c r="J9" s="2">
        <v>1403</v>
      </c>
      <c r="K9" s="2">
        <v>23.04722792607803</v>
      </c>
      <c r="L9" s="2">
        <v>29</v>
      </c>
      <c r="M9" s="2">
        <v>21</v>
      </c>
      <c r="N9" s="2">
        <v>3</v>
      </c>
      <c r="O9" s="2">
        <v>2</v>
      </c>
      <c r="P9" s="2">
        <v>8</v>
      </c>
      <c r="Q9" s="2">
        <v>14</v>
      </c>
      <c r="R9" s="2">
        <v>40</v>
      </c>
      <c r="S9" s="2">
        <v>1479</v>
      </c>
      <c r="T9" s="2">
        <v>458</v>
      </c>
      <c r="U9" s="2"/>
      <c r="V9" s="2"/>
      <c r="W9" s="2">
        <v>1992</v>
      </c>
      <c r="X9" s="2">
        <v>1</v>
      </c>
      <c r="Y9" s="2">
        <v>0</v>
      </c>
      <c r="Z9" s="2">
        <v>5</v>
      </c>
      <c r="AA9" s="2"/>
      <c r="AB9" s="2">
        <v>64</v>
      </c>
      <c r="AC9" s="2">
        <v>48265</v>
      </c>
      <c r="AD9" s="2">
        <v>24.776694045174537</v>
      </c>
      <c r="AE9" s="2">
        <v>40</v>
      </c>
      <c r="AF9" s="2">
        <v>21</v>
      </c>
      <c r="AG9" s="2">
        <v>8188</v>
      </c>
      <c r="AH9" s="2">
        <v>12.810012711450083</v>
      </c>
      <c r="AI9" s="2">
        <v>3</v>
      </c>
      <c r="AJ9" s="2">
        <v>3661</v>
      </c>
      <c r="AK9" s="2">
        <v>40.093086926762489</v>
      </c>
      <c r="AL9" s="2">
        <v>5</v>
      </c>
      <c r="AM9" s="2">
        <v>655</v>
      </c>
      <c r="AN9" s="2">
        <v>4.3039014373716631</v>
      </c>
      <c r="AO9" s="2">
        <v>8</v>
      </c>
      <c r="AP9" s="2">
        <v>10676</v>
      </c>
      <c r="AQ9" s="2">
        <v>43.843942505133469</v>
      </c>
      <c r="AR9" s="2"/>
      <c r="AS9" s="2">
        <v>2</v>
      </c>
      <c r="AT9" s="44">
        <v>43922</v>
      </c>
      <c r="AU9" s="44">
        <v>44286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2</v>
      </c>
      <c r="C10" s="2">
        <v>0</v>
      </c>
      <c r="D10" s="2">
        <v>0</v>
      </c>
      <c r="E10" s="2"/>
      <c r="F10" s="2"/>
      <c r="G10" s="2">
        <v>2</v>
      </c>
      <c r="H10" s="2">
        <v>2</v>
      </c>
      <c r="I10" s="2">
        <v>2</v>
      </c>
      <c r="J10" s="2">
        <v>226</v>
      </c>
      <c r="K10" s="2">
        <v>3.7125256673511293</v>
      </c>
      <c r="L10" s="2">
        <v>2</v>
      </c>
      <c r="M10" s="2">
        <v>3</v>
      </c>
      <c r="N10" s="2"/>
      <c r="O10" s="2"/>
      <c r="P10" s="2"/>
      <c r="Q10" s="2">
        <v>0</v>
      </c>
      <c r="R10" s="2">
        <v>3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2</v>
      </c>
      <c r="AC10" s="2">
        <v>226</v>
      </c>
      <c r="AD10" s="2">
        <v>3.7125256673511293</v>
      </c>
      <c r="AE10" s="2">
        <v>3</v>
      </c>
      <c r="AF10" s="2">
        <v>3</v>
      </c>
      <c r="AG10" s="2">
        <v>864</v>
      </c>
      <c r="AH10" s="2">
        <v>9.462012320328542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43922</v>
      </c>
      <c r="AU10" s="44">
        <v>44286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78</v>
      </c>
      <c r="K11" s="2">
        <v>2.5626283367556466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78</v>
      </c>
      <c r="AD11" s="2">
        <v>2.5626283367556466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43922</v>
      </c>
      <c r="AU11" s="44">
        <v>44286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43922</v>
      </c>
      <c r="AU12" s="44">
        <v>44286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90</v>
      </c>
      <c r="C13" s="2">
        <v>58</v>
      </c>
      <c r="D13" s="2">
        <v>2</v>
      </c>
      <c r="E13" s="2">
        <v>53</v>
      </c>
      <c r="F13" s="2">
        <v>3</v>
      </c>
      <c r="G13" s="2">
        <v>24</v>
      </c>
      <c r="H13" s="2">
        <v>17</v>
      </c>
      <c r="I13" s="2">
        <v>17</v>
      </c>
      <c r="J13" s="2">
        <v>11376</v>
      </c>
      <c r="K13" s="2">
        <v>21.985263920763376</v>
      </c>
      <c r="L13" s="2">
        <v>34</v>
      </c>
      <c r="M13" s="2">
        <v>23</v>
      </c>
      <c r="N13" s="2">
        <v>15</v>
      </c>
      <c r="O13" s="2"/>
      <c r="P13" s="2">
        <v>13</v>
      </c>
      <c r="Q13" s="2">
        <v>11</v>
      </c>
      <c r="R13" s="2">
        <v>62</v>
      </c>
      <c r="S13" s="2">
        <v>755</v>
      </c>
      <c r="T13" s="2">
        <v>172</v>
      </c>
      <c r="U13" s="2">
        <v>1335</v>
      </c>
      <c r="V13" s="2"/>
      <c r="W13" s="2">
        <v>40</v>
      </c>
      <c r="X13" s="2"/>
      <c r="Y13" s="2">
        <v>0</v>
      </c>
      <c r="Z13" s="2">
        <v>11</v>
      </c>
      <c r="AA13" s="2"/>
      <c r="AB13" s="2">
        <v>83</v>
      </c>
      <c r="AC13" s="2">
        <v>46151</v>
      </c>
      <c r="AD13" s="2">
        <v>18.268127953291607</v>
      </c>
      <c r="AE13" s="2">
        <v>65</v>
      </c>
      <c r="AF13" s="2">
        <v>23</v>
      </c>
      <c r="AG13" s="2">
        <v>8822</v>
      </c>
      <c r="AH13" s="2">
        <v>12.601731988215338</v>
      </c>
      <c r="AI13" s="2">
        <v>15</v>
      </c>
      <c r="AJ13" s="2">
        <v>14288</v>
      </c>
      <c r="AK13" s="2">
        <v>31.29472963723477</v>
      </c>
      <c r="AL13" s="2">
        <v>11</v>
      </c>
      <c r="AM13" s="2">
        <v>4555</v>
      </c>
      <c r="AN13" s="2">
        <v>13.604629456785513</v>
      </c>
      <c r="AO13" s="2">
        <v>13</v>
      </c>
      <c r="AP13" s="2">
        <v>10633</v>
      </c>
      <c r="AQ13" s="2">
        <v>26.872216079608275</v>
      </c>
      <c r="AR13" s="2">
        <v>2</v>
      </c>
      <c r="AS13" s="2">
        <v>1</v>
      </c>
      <c r="AT13" s="44">
        <v>43922</v>
      </c>
      <c r="AU13" s="44">
        <v>44286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1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5289</v>
      </c>
      <c r="AD14" s="2">
        <v>28.960985626283367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43922</v>
      </c>
      <c r="AU14" s="44">
        <v>44286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20</v>
      </c>
      <c r="C15" s="2">
        <v>19</v>
      </c>
      <c r="D15" s="2">
        <v>0</v>
      </c>
      <c r="E15" s="2">
        <v>16</v>
      </c>
      <c r="F15" s="2">
        <v>1</v>
      </c>
      <c r="G15" s="2">
        <v>0</v>
      </c>
      <c r="H15" s="2">
        <v>3</v>
      </c>
      <c r="I15" s="2">
        <v>3</v>
      </c>
      <c r="J15" s="2">
        <v>1676</v>
      </c>
      <c r="K15" s="2">
        <v>18.354551676933607</v>
      </c>
      <c r="L15" s="2">
        <v>13</v>
      </c>
      <c r="M15" s="2">
        <v>3</v>
      </c>
      <c r="N15" s="2"/>
      <c r="O15" s="2"/>
      <c r="P15" s="2">
        <v>1</v>
      </c>
      <c r="Q15" s="2">
        <v>0</v>
      </c>
      <c r="R15" s="2">
        <v>6</v>
      </c>
      <c r="S15" s="2"/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20</v>
      </c>
      <c r="AC15" s="2">
        <v>7184</v>
      </c>
      <c r="AD15" s="2">
        <v>11.801232032854209</v>
      </c>
      <c r="AE15" s="2">
        <v>6</v>
      </c>
      <c r="AF15" s="2">
        <v>3</v>
      </c>
      <c r="AG15" s="2">
        <v>1210</v>
      </c>
      <c r="AH15" s="2">
        <v>13.25119780971937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43922</v>
      </c>
      <c r="AU15" s="44">
        <v>44286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63</v>
      </c>
      <c r="C16" s="2">
        <v>49</v>
      </c>
      <c r="D16" s="2">
        <v>0</v>
      </c>
      <c r="E16" s="2">
        <v>50</v>
      </c>
      <c r="F16" s="2">
        <v>3</v>
      </c>
      <c r="G16" s="2">
        <v>12</v>
      </c>
      <c r="H16" s="2">
        <v>6</v>
      </c>
      <c r="I16" s="2">
        <v>6</v>
      </c>
      <c r="J16" s="2">
        <v>8351</v>
      </c>
      <c r="K16" s="2">
        <v>45.727583846680353</v>
      </c>
      <c r="L16" s="2">
        <v>11</v>
      </c>
      <c r="M16" s="2">
        <v>2</v>
      </c>
      <c r="N16" s="2">
        <v>6</v>
      </c>
      <c r="O16" s="2"/>
      <c r="P16" s="2">
        <v>3</v>
      </c>
      <c r="Q16" s="2">
        <v>19</v>
      </c>
      <c r="R16" s="2">
        <v>13</v>
      </c>
      <c r="S16" s="2">
        <v>566</v>
      </c>
      <c r="T16" s="2">
        <v>1262</v>
      </c>
      <c r="U16" s="2"/>
      <c r="V16" s="2"/>
      <c r="W16" s="2"/>
      <c r="X16" s="2"/>
      <c r="Y16" s="2">
        <v>0</v>
      </c>
      <c r="Z16" s="2">
        <v>2</v>
      </c>
      <c r="AA16" s="2"/>
      <c r="AB16" s="2">
        <v>60</v>
      </c>
      <c r="AC16" s="2">
        <v>47909</v>
      </c>
      <c r="AD16" s="2">
        <v>26.23353867214237</v>
      </c>
      <c r="AE16" s="2">
        <v>13</v>
      </c>
      <c r="AF16" s="2">
        <v>2</v>
      </c>
      <c r="AG16" s="2">
        <v>651</v>
      </c>
      <c r="AH16" s="2">
        <v>10.694045174537989</v>
      </c>
      <c r="AI16" s="2">
        <v>6</v>
      </c>
      <c r="AJ16" s="2">
        <v>5394</v>
      </c>
      <c r="AK16" s="2">
        <v>29.535934291581111</v>
      </c>
      <c r="AL16" s="2">
        <v>2</v>
      </c>
      <c r="AM16" s="2">
        <v>1284</v>
      </c>
      <c r="AN16" s="2">
        <v>21.09240246406571</v>
      </c>
      <c r="AO16" s="2">
        <v>3</v>
      </c>
      <c r="AP16" s="2">
        <v>7436</v>
      </c>
      <c r="AQ16" s="2">
        <v>81.434633812457221</v>
      </c>
      <c r="AR16" s="2"/>
      <c r="AS16" s="2">
        <v>1</v>
      </c>
      <c r="AT16" s="44">
        <v>43922</v>
      </c>
      <c r="AU16" s="44">
        <v>44286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8</v>
      </c>
      <c r="C17" s="2">
        <v>7</v>
      </c>
      <c r="D17" s="2">
        <v>0</v>
      </c>
      <c r="E17" s="2">
        <v>1</v>
      </c>
      <c r="F17" s="2">
        <v>3</v>
      </c>
      <c r="G17" s="2">
        <v>0</v>
      </c>
      <c r="H17" s="2">
        <v>1</v>
      </c>
      <c r="I17" s="2">
        <v>1</v>
      </c>
      <c r="J17" s="2">
        <v>3058</v>
      </c>
      <c r="K17" s="2">
        <v>100.46817248459959</v>
      </c>
      <c r="L17" s="2">
        <v>1</v>
      </c>
      <c r="M17" s="2">
        <v>1</v>
      </c>
      <c r="N17" s="2">
        <v>3</v>
      </c>
      <c r="O17" s="2"/>
      <c r="P17" s="2"/>
      <c r="Q17" s="2">
        <v>3</v>
      </c>
      <c r="R17" s="2">
        <v>4</v>
      </c>
      <c r="S17" s="2">
        <v>48</v>
      </c>
      <c r="T17" s="2"/>
      <c r="U17" s="2">
        <v>2872</v>
      </c>
      <c r="V17" s="2"/>
      <c r="W17" s="2"/>
      <c r="X17" s="2"/>
      <c r="Y17" s="2">
        <v>0</v>
      </c>
      <c r="Z17" s="2"/>
      <c r="AA17" s="2"/>
      <c r="AB17" s="2">
        <v>5</v>
      </c>
      <c r="AC17" s="2">
        <v>7998</v>
      </c>
      <c r="AD17" s="2">
        <v>52.553593429158106</v>
      </c>
      <c r="AE17" s="2">
        <v>4</v>
      </c>
      <c r="AF17" s="2">
        <v>1</v>
      </c>
      <c r="AG17" s="2">
        <v>51</v>
      </c>
      <c r="AH17" s="2">
        <v>1.675564681724846</v>
      </c>
      <c r="AI17" s="2">
        <v>3</v>
      </c>
      <c r="AJ17" s="2">
        <v>3756</v>
      </c>
      <c r="AK17" s="2">
        <v>41.133470225872692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2</v>
      </c>
      <c r="AS17" s="2"/>
      <c r="AT17" s="44">
        <v>43922</v>
      </c>
      <c r="AU17" s="44">
        <v>44286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62</v>
      </c>
      <c r="C18" s="2">
        <v>49</v>
      </c>
      <c r="D18" s="2">
        <v>0</v>
      </c>
      <c r="E18" s="2">
        <v>44</v>
      </c>
      <c r="F18" s="2">
        <v>6</v>
      </c>
      <c r="G18" s="2">
        <v>7</v>
      </c>
      <c r="H18" s="2">
        <v>7</v>
      </c>
      <c r="I18" s="2">
        <v>7</v>
      </c>
      <c r="J18" s="2">
        <v>3949</v>
      </c>
      <c r="K18" s="2">
        <v>18.534467585802286</v>
      </c>
      <c r="L18" s="2">
        <v>18</v>
      </c>
      <c r="M18" s="2">
        <v>14</v>
      </c>
      <c r="N18" s="2">
        <v>4</v>
      </c>
      <c r="O18" s="2">
        <v>1</v>
      </c>
      <c r="P18" s="2">
        <v>1</v>
      </c>
      <c r="Q18" s="2">
        <v>11</v>
      </c>
      <c r="R18" s="2">
        <v>25</v>
      </c>
      <c r="S18" s="2">
        <v>461</v>
      </c>
      <c r="T18" s="2">
        <v>136</v>
      </c>
      <c r="U18" s="2"/>
      <c r="V18" s="2">
        <v>791</v>
      </c>
      <c r="W18" s="2"/>
      <c r="X18" s="2"/>
      <c r="Y18" s="2">
        <v>0</v>
      </c>
      <c r="Z18" s="2">
        <v>5</v>
      </c>
      <c r="AA18" s="2"/>
      <c r="AB18" s="2">
        <v>57</v>
      </c>
      <c r="AC18" s="2">
        <v>41151</v>
      </c>
      <c r="AD18" s="2">
        <v>23.719010050794335</v>
      </c>
      <c r="AE18" s="2">
        <v>25</v>
      </c>
      <c r="AF18" s="2">
        <v>14</v>
      </c>
      <c r="AG18" s="2">
        <v>7639</v>
      </c>
      <c r="AH18" s="2">
        <v>17.926664711058962</v>
      </c>
      <c r="AI18" s="2">
        <v>4</v>
      </c>
      <c r="AJ18" s="2">
        <v>3613</v>
      </c>
      <c r="AK18" s="2">
        <v>29.675564681724847</v>
      </c>
      <c r="AL18" s="2">
        <v>5</v>
      </c>
      <c r="AM18" s="2">
        <v>1467</v>
      </c>
      <c r="AN18" s="2">
        <v>9.6394250513347011</v>
      </c>
      <c r="AO18" s="2">
        <v>1</v>
      </c>
      <c r="AP18" s="2">
        <v>2612</v>
      </c>
      <c r="AQ18" s="2">
        <v>85.815195071868587</v>
      </c>
      <c r="AR18" s="2"/>
      <c r="AS18" s="2"/>
      <c r="AT18" s="44">
        <v>43922</v>
      </c>
      <c r="AU18" s="44">
        <v>44286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13</v>
      </c>
      <c r="C19" s="2">
        <v>12</v>
      </c>
      <c r="D19" s="2">
        <v>0</v>
      </c>
      <c r="E19" s="2">
        <v>8</v>
      </c>
      <c r="F19" s="2"/>
      <c r="G19" s="2">
        <v>1</v>
      </c>
      <c r="H19" s="2">
        <v>1</v>
      </c>
      <c r="I19" s="2">
        <v>1</v>
      </c>
      <c r="J19" s="2">
        <v>1570</v>
      </c>
      <c r="K19" s="2">
        <v>51.581108829568791</v>
      </c>
      <c r="L19" s="2">
        <v>1</v>
      </c>
      <c r="M19" s="2"/>
      <c r="N19" s="2">
        <v>4</v>
      </c>
      <c r="O19" s="2"/>
      <c r="P19" s="2">
        <v>1</v>
      </c>
      <c r="Q19" s="2">
        <v>5</v>
      </c>
      <c r="R19" s="2">
        <v>5</v>
      </c>
      <c r="S19" s="2"/>
      <c r="T19" s="2"/>
      <c r="U19" s="2">
        <v>2266</v>
      </c>
      <c r="V19" s="2"/>
      <c r="W19" s="2"/>
      <c r="X19" s="2"/>
      <c r="Y19" s="2">
        <v>0</v>
      </c>
      <c r="Z19" s="2"/>
      <c r="AA19" s="2"/>
      <c r="AB19" s="2">
        <v>11</v>
      </c>
      <c r="AC19" s="2">
        <v>11804</v>
      </c>
      <c r="AD19" s="2">
        <v>35.255553481426169</v>
      </c>
      <c r="AE19" s="2">
        <v>5</v>
      </c>
      <c r="AF19" s="2">
        <v>0</v>
      </c>
      <c r="AG19" s="2">
        <v>0</v>
      </c>
      <c r="AH19" s="2">
        <v>0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231</v>
      </c>
      <c r="AQ19" s="2">
        <v>7.5893223819301845</v>
      </c>
      <c r="AR19" s="2">
        <v>2</v>
      </c>
      <c r="AS19" s="2"/>
      <c r="AT19" s="44">
        <v>43922</v>
      </c>
      <c r="AU19" s="44">
        <v>44286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43922</v>
      </c>
      <c r="AU20" s="44">
        <v>44286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47</v>
      </c>
      <c r="C21" s="2">
        <v>34</v>
      </c>
      <c r="D21" s="2">
        <v>0</v>
      </c>
      <c r="E21" s="2">
        <v>34</v>
      </c>
      <c r="F21" s="2">
        <v>2</v>
      </c>
      <c r="G21" s="2">
        <v>9</v>
      </c>
      <c r="H21" s="2">
        <v>7</v>
      </c>
      <c r="I21" s="2">
        <v>7</v>
      </c>
      <c r="J21" s="2">
        <v>4347</v>
      </c>
      <c r="K21" s="2">
        <v>20.402464065708418</v>
      </c>
      <c r="L21" s="2">
        <v>13</v>
      </c>
      <c r="M21" s="2">
        <v>6</v>
      </c>
      <c r="N21" s="2">
        <v>16</v>
      </c>
      <c r="O21" s="2"/>
      <c r="P21" s="2">
        <v>4</v>
      </c>
      <c r="Q21" s="2">
        <v>3</v>
      </c>
      <c r="R21" s="2">
        <v>36</v>
      </c>
      <c r="S21" s="2">
        <v>123</v>
      </c>
      <c r="T21" s="2"/>
      <c r="U21" s="2"/>
      <c r="V21" s="2"/>
      <c r="W21" s="2">
        <v>268</v>
      </c>
      <c r="X21" s="2"/>
      <c r="Y21" s="2">
        <v>0</v>
      </c>
      <c r="Z21" s="2">
        <v>10</v>
      </c>
      <c r="AA21" s="2"/>
      <c r="AB21" s="2">
        <v>45</v>
      </c>
      <c r="AC21" s="2">
        <v>22738</v>
      </c>
      <c r="AD21" s="2">
        <v>16.600866986082593</v>
      </c>
      <c r="AE21" s="2">
        <v>36</v>
      </c>
      <c r="AF21" s="2">
        <v>6</v>
      </c>
      <c r="AG21" s="2">
        <v>2393</v>
      </c>
      <c r="AH21" s="2">
        <v>13.103353867214237</v>
      </c>
      <c r="AI21" s="2">
        <v>16</v>
      </c>
      <c r="AJ21" s="2">
        <v>12878</v>
      </c>
      <c r="AK21" s="2">
        <v>26.4435318275154</v>
      </c>
      <c r="AL21" s="2">
        <v>10</v>
      </c>
      <c r="AM21" s="2">
        <v>2032</v>
      </c>
      <c r="AN21" s="2">
        <v>6.6759753593429156</v>
      </c>
      <c r="AO21" s="2">
        <v>4</v>
      </c>
      <c r="AP21" s="2">
        <v>5839</v>
      </c>
      <c r="AQ21" s="2">
        <v>47.958932238193022</v>
      </c>
      <c r="AR21" s="2"/>
      <c r="AS21" s="2">
        <v>1</v>
      </c>
      <c r="AT21" s="44">
        <v>43922</v>
      </c>
      <c r="AU21" s="44">
        <v>44286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8</v>
      </c>
      <c r="D22" s="2">
        <v>0</v>
      </c>
      <c r="E22" s="2">
        <v>7</v>
      </c>
      <c r="F22" s="2"/>
      <c r="G22" s="2">
        <v>4</v>
      </c>
      <c r="H22" s="2">
        <v>2</v>
      </c>
      <c r="I22" s="2">
        <v>2</v>
      </c>
      <c r="J22" s="2">
        <v>398</v>
      </c>
      <c r="K22" s="2">
        <v>6.537987679671458</v>
      </c>
      <c r="L22" s="2">
        <v>1</v>
      </c>
      <c r="M22" s="2"/>
      <c r="N22" s="2">
        <v>2</v>
      </c>
      <c r="O22" s="2"/>
      <c r="P22" s="2">
        <v>1</v>
      </c>
      <c r="Q22" s="2">
        <v>2</v>
      </c>
      <c r="R22" s="2">
        <v>5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8708</v>
      </c>
      <c r="AD22" s="2">
        <v>23.841204654346338</v>
      </c>
      <c r="AE22" s="2">
        <v>5</v>
      </c>
      <c r="AF22" s="2">
        <v>0</v>
      </c>
      <c r="AG22" s="2">
        <v>0</v>
      </c>
      <c r="AH22" s="2">
        <v>0</v>
      </c>
      <c r="AI22" s="2">
        <v>2</v>
      </c>
      <c r="AJ22" s="2">
        <v>1830</v>
      </c>
      <c r="AK22" s="2">
        <v>30.061601642710471</v>
      </c>
      <c r="AL22" s="2">
        <v>2</v>
      </c>
      <c r="AM22" s="2">
        <v>849</v>
      </c>
      <c r="AN22" s="2">
        <v>13.946611909650924</v>
      </c>
      <c r="AO22" s="2">
        <v>1</v>
      </c>
      <c r="AP22" s="2">
        <v>1835</v>
      </c>
      <c r="AQ22" s="2">
        <v>60.28747433264887</v>
      </c>
      <c r="AR22" s="2"/>
      <c r="AS22" s="2"/>
      <c r="AT22" s="44">
        <v>43922</v>
      </c>
      <c r="AU22" s="44">
        <v>44286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92</v>
      </c>
      <c r="C23" s="2">
        <v>77</v>
      </c>
      <c r="D23" s="2">
        <v>1</v>
      </c>
      <c r="E23" s="2">
        <v>62</v>
      </c>
      <c r="F23" s="2">
        <v>4</v>
      </c>
      <c r="G23" s="2">
        <v>10</v>
      </c>
      <c r="H23" s="2">
        <v>19</v>
      </c>
      <c r="I23" s="2">
        <v>19</v>
      </c>
      <c r="J23" s="2">
        <v>15383</v>
      </c>
      <c r="K23" s="2">
        <v>26.599805468496704</v>
      </c>
      <c r="L23" s="2">
        <v>28</v>
      </c>
      <c r="M23" s="2">
        <v>7</v>
      </c>
      <c r="N23" s="2">
        <v>18</v>
      </c>
      <c r="O23" s="2"/>
      <c r="P23" s="2">
        <v>7</v>
      </c>
      <c r="Q23" s="2">
        <v>14</v>
      </c>
      <c r="R23" s="2">
        <v>32</v>
      </c>
      <c r="S23" s="2">
        <v>17</v>
      </c>
      <c r="T23" s="2"/>
      <c r="U23" s="2">
        <v>1796</v>
      </c>
      <c r="V23" s="2"/>
      <c r="W23" s="2"/>
      <c r="X23" s="2"/>
      <c r="Y23" s="2">
        <v>0</v>
      </c>
      <c r="Z23" s="2"/>
      <c r="AA23" s="2"/>
      <c r="AB23" s="2">
        <v>85</v>
      </c>
      <c r="AC23" s="2">
        <v>55059</v>
      </c>
      <c r="AD23" s="2">
        <v>21.281410798405606</v>
      </c>
      <c r="AE23" s="2">
        <v>32</v>
      </c>
      <c r="AF23" s="2">
        <v>7</v>
      </c>
      <c r="AG23" s="2">
        <v>1267</v>
      </c>
      <c r="AH23" s="2">
        <v>5.9466119096509242</v>
      </c>
      <c r="AI23" s="2">
        <v>18</v>
      </c>
      <c r="AJ23" s="2">
        <v>13187</v>
      </c>
      <c r="AK23" s="2">
        <v>24.069358886607347</v>
      </c>
      <c r="AL23" s="2">
        <v>0</v>
      </c>
      <c r="AM23" s="2">
        <v>0</v>
      </c>
      <c r="AN23" s="2">
        <v>0</v>
      </c>
      <c r="AO23" s="2">
        <v>7</v>
      </c>
      <c r="AP23" s="2">
        <v>7102</v>
      </c>
      <c r="AQ23" s="2">
        <v>33.332942211792314</v>
      </c>
      <c r="AR23" s="2">
        <v>2</v>
      </c>
      <c r="AS23" s="2">
        <v>1</v>
      </c>
      <c r="AT23" s="44">
        <v>43922</v>
      </c>
      <c r="AU23" s="44">
        <v>44286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11</v>
      </c>
      <c r="C24" s="2">
        <v>9</v>
      </c>
      <c r="D24" s="2">
        <v>0</v>
      </c>
      <c r="E24" s="2">
        <v>7</v>
      </c>
      <c r="F24" s="2">
        <v>1</v>
      </c>
      <c r="G24" s="2">
        <v>2</v>
      </c>
      <c r="H24" s="2">
        <v>2</v>
      </c>
      <c r="I24" s="2">
        <v>2</v>
      </c>
      <c r="J24" s="2">
        <v>532</v>
      </c>
      <c r="K24" s="2">
        <v>8.7392197125256672</v>
      </c>
      <c r="L24" s="2">
        <v>6</v>
      </c>
      <c r="M24" s="2">
        <v>3</v>
      </c>
      <c r="N24" s="2"/>
      <c r="O24" s="2"/>
      <c r="P24" s="2"/>
      <c r="Q24" s="2">
        <v>0</v>
      </c>
      <c r="R24" s="2">
        <v>3</v>
      </c>
      <c r="S24" s="2">
        <v>220</v>
      </c>
      <c r="T24" s="2"/>
      <c r="U24" s="2"/>
      <c r="V24" s="2"/>
      <c r="W24" s="2"/>
      <c r="X24" s="2"/>
      <c r="Y24" s="2">
        <v>0</v>
      </c>
      <c r="Z24" s="2"/>
      <c r="AA24" s="2"/>
      <c r="AB24" s="2">
        <v>9</v>
      </c>
      <c r="AC24" s="2">
        <v>2803</v>
      </c>
      <c r="AD24" s="2">
        <v>10.232261008441707</v>
      </c>
      <c r="AE24" s="2">
        <v>3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/>
      <c r="AS24" s="2"/>
      <c r="AT24" s="44">
        <v>43922</v>
      </c>
      <c r="AU24" s="44">
        <v>44286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19</v>
      </c>
      <c r="C25" s="2">
        <v>16</v>
      </c>
      <c r="D25" s="2">
        <v>1</v>
      </c>
      <c r="E25" s="2">
        <v>12</v>
      </c>
      <c r="F25" s="2">
        <v>3</v>
      </c>
      <c r="G25" s="2">
        <v>2</v>
      </c>
      <c r="H25" s="2">
        <v>2</v>
      </c>
      <c r="I25" s="2">
        <v>2</v>
      </c>
      <c r="J25" s="2">
        <v>1859</v>
      </c>
      <c r="K25" s="2">
        <v>30.537987679671456</v>
      </c>
      <c r="L25" s="2">
        <v>8</v>
      </c>
      <c r="M25" s="2">
        <v>1</v>
      </c>
      <c r="N25" s="2">
        <v>1</v>
      </c>
      <c r="O25" s="2"/>
      <c r="P25" s="2">
        <v>2</v>
      </c>
      <c r="Q25" s="2">
        <v>2</v>
      </c>
      <c r="R25" s="2">
        <v>7</v>
      </c>
      <c r="S25" s="2">
        <v>689</v>
      </c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18</v>
      </c>
      <c r="AC25" s="2">
        <v>13268</v>
      </c>
      <c r="AD25" s="2">
        <v>24.21720282911248</v>
      </c>
      <c r="AE25" s="2">
        <v>7</v>
      </c>
      <c r="AF25" s="2">
        <v>1</v>
      </c>
      <c r="AG25" s="2">
        <v>693</v>
      </c>
      <c r="AH25" s="2">
        <v>22.767967145790553</v>
      </c>
      <c r="AI25" s="2">
        <v>1</v>
      </c>
      <c r="AJ25" s="2">
        <v>1395</v>
      </c>
      <c r="AK25" s="2">
        <v>45.831622176591374</v>
      </c>
      <c r="AL25" s="2">
        <v>3</v>
      </c>
      <c r="AM25" s="2">
        <v>1306</v>
      </c>
      <c r="AN25" s="2">
        <v>14.302532511978097</v>
      </c>
      <c r="AO25" s="2">
        <v>2</v>
      </c>
      <c r="AP25" s="2">
        <v>3288</v>
      </c>
      <c r="AQ25" s="2">
        <v>54.012320328542096</v>
      </c>
      <c r="AR25" s="2"/>
      <c r="AS25" s="2"/>
      <c r="AT25" s="44">
        <v>43922</v>
      </c>
      <c r="AU25" s="44">
        <v>44286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75</v>
      </c>
      <c r="C26" s="2">
        <v>59</v>
      </c>
      <c r="D26" s="2">
        <v>2</v>
      </c>
      <c r="E26" s="2">
        <v>23</v>
      </c>
      <c r="F26" s="2">
        <v>31</v>
      </c>
      <c r="G26" s="2">
        <v>14</v>
      </c>
      <c r="H26" s="2">
        <v>3</v>
      </c>
      <c r="I26" s="2">
        <v>3</v>
      </c>
      <c r="J26" s="2">
        <v>4357</v>
      </c>
      <c r="K26" s="2">
        <v>47.715263518138258</v>
      </c>
      <c r="L26" s="2">
        <v>20</v>
      </c>
      <c r="M26" s="2">
        <v>10</v>
      </c>
      <c r="N26" s="2">
        <v>24</v>
      </c>
      <c r="O26" s="2">
        <v>1</v>
      </c>
      <c r="P26" s="2">
        <v>3</v>
      </c>
      <c r="Q26" s="2">
        <v>20</v>
      </c>
      <c r="R26" s="2">
        <v>40</v>
      </c>
      <c r="S26" s="2"/>
      <c r="T26" s="2"/>
      <c r="U26" s="2"/>
      <c r="V26" s="2"/>
      <c r="W26" s="2"/>
      <c r="X26" s="2"/>
      <c r="Y26" s="2">
        <v>0</v>
      </c>
      <c r="Z26" s="2">
        <v>2</v>
      </c>
      <c r="AA26" s="2"/>
      <c r="AB26" s="2">
        <v>75</v>
      </c>
      <c r="AC26" s="2">
        <v>63873</v>
      </c>
      <c r="AD26" s="2">
        <v>27.979958932238194</v>
      </c>
      <c r="AE26" s="2">
        <v>40</v>
      </c>
      <c r="AF26" s="2">
        <v>10</v>
      </c>
      <c r="AG26" s="2">
        <v>5629</v>
      </c>
      <c r="AH26" s="2">
        <v>18.493634496919917</v>
      </c>
      <c r="AI26" s="2">
        <v>24</v>
      </c>
      <c r="AJ26" s="2">
        <v>25335</v>
      </c>
      <c r="AK26" s="2">
        <v>34.681724845995895</v>
      </c>
      <c r="AL26" s="2">
        <v>2</v>
      </c>
      <c r="AM26" s="2">
        <v>1713</v>
      </c>
      <c r="AN26" s="2">
        <v>28.139630390143736</v>
      </c>
      <c r="AO26" s="2">
        <v>3</v>
      </c>
      <c r="AP26" s="2">
        <v>4163</v>
      </c>
      <c r="AQ26" s="2">
        <v>45.590691307323752</v>
      </c>
      <c r="AR26" s="2"/>
      <c r="AS26" s="2">
        <v>5</v>
      </c>
      <c r="AT26" s="44">
        <v>43922</v>
      </c>
      <c r="AU26" s="44">
        <v>44286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88</v>
      </c>
      <c r="C27" s="2">
        <v>73</v>
      </c>
      <c r="D27" s="2">
        <v>0</v>
      </c>
      <c r="E27" s="2">
        <v>74</v>
      </c>
      <c r="F27" s="2"/>
      <c r="G27" s="2">
        <v>11</v>
      </c>
      <c r="H27" s="2">
        <v>4</v>
      </c>
      <c r="I27" s="2">
        <v>4</v>
      </c>
      <c r="J27" s="2">
        <v>3626</v>
      </c>
      <c r="K27" s="2">
        <v>29.782340862422998</v>
      </c>
      <c r="L27" s="2">
        <v>37</v>
      </c>
      <c r="M27" s="2">
        <v>6</v>
      </c>
      <c r="N27" s="2">
        <v>9</v>
      </c>
      <c r="O27" s="2"/>
      <c r="P27" s="2">
        <v>4</v>
      </c>
      <c r="Q27" s="2">
        <v>29</v>
      </c>
      <c r="R27" s="2">
        <v>25</v>
      </c>
      <c r="S27" s="2">
        <v>184</v>
      </c>
      <c r="T27" s="2">
        <v>38</v>
      </c>
      <c r="U27" s="2"/>
      <c r="V27" s="2"/>
      <c r="W27" s="2">
        <v>2135</v>
      </c>
      <c r="X27" s="2"/>
      <c r="Y27" s="2">
        <v>0</v>
      </c>
      <c r="Z27" s="2">
        <v>6</v>
      </c>
      <c r="AA27" s="2"/>
      <c r="AB27" s="2">
        <v>82</v>
      </c>
      <c r="AC27" s="2">
        <v>66864</v>
      </c>
      <c r="AD27" s="2">
        <v>26.789803175239143</v>
      </c>
      <c r="AE27" s="2">
        <v>25</v>
      </c>
      <c r="AF27" s="2">
        <v>6</v>
      </c>
      <c r="AG27" s="2">
        <v>548</v>
      </c>
      <c r="AH27" s="2">
        <v>3.0006844626967828</v>
      </c>
      <c r="AI27" s="2">
        <v>9</v>
      </c>
      <c r="AJ27" s="2">
        <v>11083</v>
      </c>
      <c r="AK27" s="2">
        <v>40.458133698380102</v>
      </c>
      <c r="AL27" s="2">
        <v>6</v>
      </c>
      <c r="AM27" s="2">
        <v>247</v>
      </c>
      <c r="AN27" s="2">
        <v>1.352498288843258</v>
      </c>
      <c r="AO27" s="2">
        <v>4</v>
      </c>
      <c r="AP27" s="2">
        <v>6508</v>
      </c>
      <c r="AQ27" s="2">
        <v>53.453798767967143</v>
      </c>
      <c r="AR27" s="2"/>
      <c r="AS27" s="2">
        <v>2</v>
      </c>
      <c r="AT27" s="44">
        <v>43922</v>
      </c>
      <c r="AU27" s="44">
        <v>44286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124</v>
      </c>
      <c r="C28" s="2">
        <v>87</v>
      </c>
      <c r="D28" s="2">
        <v>1</v>
      </c>
      <c r="E28" s="2">
        <v>68</v>
      </c>
      <c r="F28" s="2">
        <v>4</v>
      </c>
      <c r="G28" s="2">
        <v>22</v>
      </c>
      <c r="H28" s="2">
        <v>23</v>
      </c>
      <c r="I28" s="2">
        <v>23</v>
      </c>
      <c r="J28" s="2">
        <v>15935</v>
      </c>
      <c r="K28" s="2">
        <v>22.762253370234802</v>
      </c>
      <c r="L28" s="2">
        <v>26</v>
      </c>
      <c r="M28" s="2">
        <v>2</v>
      </c>
      <c r="N28" s="2">
        <v>12</v>
      </c>
      <c r="O28" s="2"/>
      <c r="P28" s="2">
        <v>9</v>
      </c>
      <c r="Q28" s="2">
        <v>20</v>
      </c>
      <c r="R28" s="2">
        <v>33</v>
      </c>
      <c r="S28" s="2"/>
      <c r="T28" s="2">
        <v>1</v>
      </c>
      <c r="U28" s="2">
        <v>467</v>
      </c>
      <c r="V28" s="2"/>
      <c r="W28" s="2"/>
      <c r="X28" s="2">
        <v>1</v>
      </c>
      <c r="Y28" s="2">
        <v>0</v>
      </c>
      <c r="Z28" s="2">
        <v>7</v>
      </c>
      <c r="AA28" s="2">
        <v>2</v>
      </c>
      <c r="AB28" s="2">
        <v>122</v>
      </c>
      <c r="AC28" s="2">
        <v>77065</v>
      </c>
      <c r="AD28" s="2">
        <v>20.75335779445922</v>
      </c>
      <c r="AE28" s="2">
        <v>33</v>
      </c>
      <c r="AF28" s="2">
        <v>2</v>
      </c>
      <c r="AG28" s="2">
        <v>881</v>
      </c>
      <c r="AH28" s="2">
        <v>14.472279260780287</v>
      </c>
      <c r="AI28" s="2">
        <v>12</v>
      </c>
      <c r="AJ28" s="2">
        <v>11251</v>
      </c>
      <c r="AK28" s="2">
        <v>30.803559206023273</v>
      </c>
      <c r="AL28" s="2">
        <v>7</v>
      </c>
      <c r="AM28" s="2">
        <v>1893</v>
      </c>
      <c r="AN28" s="2">
        <v>8.884716925784689</v>
      </c>
      <c r="AO28" s="2">
        <v>9</v>
      </c>
      <c r="AP28" s="2">
        <v>9609</v>
      </c>
      <c r="AQ28" s="2">
        <v>35.077344284736483</v>
      </c>
      <c r="AR28" s="2">
        <v>2</v>
      </c>
      <c r="AS28" s="2">
        <v>7</v>
      </c>
      <c r="AT28" s="44">
        <v>43922</v>
      </c>
      <c r="AU28" s="44">
        <v>44286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2</v>
      </c>
      <c r="D29" s="2">
        <v>1</v>
      </c>
      <c r="E29" s="2">
        <v>2</v>
      </c>
      <c r="F29" s="2"/>
      <c r="G29" s="2">
        <v>2</v>
      </c>
      <c r="H29" s="2">
        <v>1</v>
      </c>
      <c r="I29" s="2">
        <v>1</v>
      </c>
      <c r="J29" s="2">
        <v>457</v>
      </c>
      <c r="K29" s="2">
        <v>15.014373716632443</v>
      </c>
      <c r="L29" s="2"/>
      <c r="M29" s="2"/>
      <c r="N29" s="2">
        <v>1</v>
      </c>
      <c r="O29" s="2">
        <v>1</v>
      </c>
      <c r="P29" s="2"/>
      <c r="Q29" s="2">
        <v>3</v>
      </c>
      <c r="R29" s="2">
        <v>5</v>
      </c>
      <c r="S29" s="2"/>
      <c r="T29" s="2">
        <v>455</v>
      </c>
      <c r="U29" s="2"/>
      <c r="V29" s="2"/>
      <c r="W29" s="2"/>
      <c r="X29" s="2"/>
      <c r="Y29" s="2">
        <v>0</v>
      </c>
      <c r="Z29" s="2">
        <v>3</v>
      </c>
      <c r="AA29" s="2"/>
      <c r="AB29" s="2">
        <v>4</v>
      </c>
      <c r="AC29" s="2">
        <v>8857</v>
      </c>
      <c r="AD29" s="2">
        <v>72.747433264887064</v>
      </c>
      <c r="AE29" s="2">
        <v>5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3</v>
      </c>
      <c r="AM29" s="2">
        <v>773</v>
      </c>
      <c r="AN29" s="2">
        <v>8.4654346338124586</v>
      </c>
      <c r="AO29" s="2">
        <v>0</v>
      </c>
      <c r="AP29" s="2">
        <v>0</v>
      </c>
      <c r="AQ29" s="2">
        <v>0</v>
      </c>
      <c r="AR29" s="2"/>
      <c r="AS29" s="2"/>
      <c r="AT29" s="44">
        <v>43922</v>
      </c>
      <c r="AU29" s="44">
        <v>44286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43922</v>
      </c>
      <c r="AU30" s="44">
        <v>44286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43922</v>
      </c>
      <c r="AU31" s="44">
        <v>44286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43922</v>
      </c>
      <c r="AU32" s="44">
        <v>44286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14</v>
      </c>
      <c r="C33" s="2">
        <v>11</v>
      </c>
      <c r="D33" s="2">
        <v>1</v>
      </c>
      <c r="E33" s="2">
        <v>6</v>
      </c>
      <c r="F33" s="2">
        <v>4</v>
      </c>
      <c r="G33" s="2">
        <v>1</v>
      </c>
      <c r="H33" s="2">
        <v>1</v>
      </c>
      <c r="I33" s="2">
        <v>1</v>
      </c>
      <c r="J33" s="2">
        <v>581</v>
      </c>
      <c r="K33" s="2">
        <v>19.088295687885012</v>
      </c>
      <c r="L33" s="2">
        <v>9</v>
      </c>
      <c r="M33" s="2">
        <v>4</v>
      </c>
      <c r="N33" s="2">
        <v>6</v>
      </c>
      <c r="O33" s="2"/>
      <c r="P33" s="2"/>
      <c r="Q33" s="2">
        <v>0</v>
      </c>
      <c r="R33" s="2">
        <v>11</v>
      </c>
      <c r="S33" s="2">
        <v>812</v>
      </c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13</v>
      </c>
      <c r="AC33" s="2">
        <v>5646</v>
      </c>
      <c r="AD33" s="2">
        <v>14.268835886905702</v>
      </c>
      <c r="AE33" s="2">
        <v>11</v>
      </c>
      <c r="AF33" s="2">
        <v>4</v>
      </c>
      <c r="AG33" s="2">
        <v>1518</v>
      </c>
      <c r="AH33" s="2">
        <v>12.46817248459959</v>
      </c>
      <c r="AI33" s="2">
        <v>6</v>
      </c>
      <c r="AJ33" s="2">
        <v>3404</v>
      </c>
      <c r="AK33" s="2">
        <v>18.639288158795345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>
        <v>3</v>
      </c>
      <c r="AT33" s="44">
        <v>43922</v>
      </c>
      <c r="AU33" s="44">
        <v>44286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28</v>
      </c>
      <c r="C34" s="2">
        <v>22</v>
      </c>
      <c r="D34" s="2">
        <v>1</v>
      </c>
      <c r="E34" s="2">
        <v>14</v>
      </c>
      <c r="F34" s="2">
        <v>2</v>
      </c>
      <c r="G34" s="2">
        <v>5</v>
      </c>
      <c r="H34" s="2">
        <v>2</v>
      </c>
      <c r="I34" s="2">
        <v>2</v>
      </c>
      <c r="J34" s="2">
        <v>776</v>
      </c>
      <c r="K34" s="2">
        <v>12.747433264887064</v>
      </c>
      <c r="L34" s="2">
        <v>11</v>
      </c>
      <c r="M34" s="2">
        <v>3</v>
      </c>
      <c r="N34" s="2">
        <v>3</v>
      </c>
      <c r="O34" s="2"/>
      <c r="P34" s="2">
        <v>2</v>
      </c>
      <c r="Q34" s="2">
        <v>8</v>
      </c>
      <c r="R34" s="2">
        <v>9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28</v>
      </c>
      <c r="AC34" s="2">
        <v>24999</v>
      </c>
      <c r="AD34" s="2">
        <v>29.332942211792314</v>
      </c>
      <c r="AE34" s="2">
        <v>9</v>
      </c>
      <c r="AF34" s="2">
        <v>3</v>
      </c>
      <c r="AG34" s="2">
        <v>1243</v>
      </c>
      <c r="AH34" s="2">
        <v>13.612594113620807</v>
      </c>
      <c r="AI34" s="2">
        <v>3</v>
      </c>
      <c r="AJ34" s="2">
        <v>2220</v>
      </c>
      <c r="AK34" s="2">
        <v>24.312114989733061</v>
      </c>
      <c r="AL34" s="2">
        <v>1</v>
      </c>
      <c r="AM34" s="2">
        <v>32</v>
      </c>
      <c r="AN34" s="2">
        <v>1.0513347022587269</v>
      </c>
      <c r="AO34" s="2">
        <v>2</v>
      </c>
      <c r="AP34" s="2">
        <v>1373</v>
      </c>
      <c r="AQ34" s="2">
        <v>22.55441478439425</v>
      </c>
      <c r="AR34" s="2"/>
      <c r="AS34" s="2">
        <v>2</v>
      </c>
      <c r="AT34" s="44">
        <v>43922</v>
      </c>
      <c r="AU34" s="44">
        <v>44286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7</v>
      </c>
      <c r="C35" s="2">
        <v>3</v>
      </c>
      <c r="D35" s="2">
        <v>0</v>
      </c>
      <c r="E35" s="2">
        <v>4</v>
      </c>
      <c r="F35" s="2"/>
      <c r="G35" s="2">
        <v>3</v>
      </c>
      <c r="H35" s="2">
        <v>1</v>
      </c>
      <c r="I35" s="2">
        <v>1</v>
      </c>
      <c r="J35" s="2">
        <v>1076</v>
      </c>
      <c r="K35" s="2">
        <v>35.351129363449694</v>
      </c>
      <c r="L35" s="2">
        <v>1</v>
      </c>
      <c r="M35" s="2">
        <v>3</v>
      </c>
      <c r="N35" s="2">
        <v>2</v>
      </c>
      <c r="O35" s="2"/>
      <c r="P35" s="2">
        <v>1</v>
      </c>
      <c r="Q35" s="2">
        <v>2</v>
      </c>
      <c r="R35" s="2">
        <v>8</v>
      </c>
      <c r="S35" s="2"/>
      <c r="T35" s="2"/>
      <c r="U35" s="2">
        <v>2027</v>
      </c>
      <c r="V35" s="2"/>
      <c r="W35" s="2"/>
      <c r="X35" s="2"/>
      <c r="Y35" s="2">
        <v>0</v>
      </c>
      <c r="Z35" s="2">
        <v>2</v>
      </c>
      <c r="AA35" s="2"/>
      <c r="AB35" s="2">
        <v>5</v>
      </c>
      <c r="AC35" s="2">
        <v>6225</v>
      </c>
      <c r="AD35" s="2">
        <v>40.903490759753595</v>
      </c>
      <c r="AE35" s="2">
        <v>9</v>
      </c>
      <c r="AF35" s="2">
        <v>3</v>
      </c>
      <c r="AG35" s="2">
        <v>2472</v>
      </c>
      <c r="AH35" s="2">
        <v>27.071868583162217</v>
      </c>
      <c r="AI35" s="2">
        <v>2</v>
      </c>
      <c r="AJ35" s="2">
        <v>2050</v>
      </c>
      <c r="AK35" s="2">
        <v>33.675564681724843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>
        <v>2</v>
      </c>
      <c r="AS35" s="2"/>
      <c r="AT35" s="44">
        <v>43922</v>
      </c>
      <c r="AU35" s="44">
        <v>44286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44</v>
      </c>
      <c r="C36" s="2">
        <v>32</v>
      </c>
      <c r="D36" s="2">
        <v>0</v>
      </c>
      <c r="E36" s="2">
        <v>21</v>
      </c>
      <c r="F36" s="2"/>
      <c r="G36" s="2">
        <v>10</v>
      </c>
      <c r="H36" s="2">
        <v>10</v>
      </c>
      <c r="I36" s="2">
        <v>10</v>
      </c>
      <c r="J36" s="2">
        <v>7218</v>
      </c>
      <c r="K36" s="2">
        <v>23.714168377823405</v>
      </c>
      <c r="L36" s="2">
        <v>19</v>
      </c>
      <c r="M36" s="2">
        <v>12</v>
      </c>
      <c r="N36" s="2">
        <v>2</v>
      </c>
      <c r="O36" s="2"/>
      <c r="P36" s="2">
        <v>3</v>
      </c>
      <c r="Q36" s="2">
        <v>12</v>
      </c>
      <c r="R36" s="2">
        <v>19</v>
      </c>
      <c r="S36" s="2"/>
      <c r="T36" s="2"/>
      <c r="U36" s="2"/>
      <c r="V36" s="2"/>
      <c r="W36" s="2"/>
      <c r="X36" s="2"/>
      <c r="Y36" s="2">
        <v>0</v>
      </c>
      <c r="Z36" s="2">
        <v>1</v>
      </c>
      <c r="AA36" s="2">
        <v>1</v>
      </c>
      <c r="AB36" s="2">
        <v>44</v>
      </c>
      <c r="AC36" s="2">
        <v>41677</v>
      </c>
      <c r="AD36" s="2">
        <v>31.11965652417398</v>
      </c>
      <c r="AE36" s="2">
        <v>19</v>
      </c>
      <c r="AF36" s="2">
        <v>12</v>
      </c>
      <c r="AG36" s="2">
        <v>4476</v>
      </c>
      <c r="AH36" s="2">
        <v>12.254620123203285</v>
      </c>
      <c r="AI36" s="2">
        <v>2</v>
      </c>
      <c r="AJ36" s="2">
        <v>1269</v>
      </c>
      <c r="AK36" s="2">
        <v>20.845995893223819</v>
      </c>
      <c r="AL36" s="2">
        <v>1</v>
      </c>
      <c r="AM36" s="2">
        <v>1053</v>
      </c>
      <c r="AN36" s="2">
        <v>34.595482546201232</v>
      </c>
      <c r="AO36" s="2">
        <v>3</v>
      </c>
      <c r="AP36" s="2">
        <v>5392</v>
      </c>
      <c r="AQ36" s="2">
        <v>59.049965776865157</v>
      </c>
      <c r="AR36" s="2"/>
      <c r="AS36" s="2">
        <v>2</v>
      </c>
      <c r="AT36" s="44">
        <v>43922</v>
      </c>
      <c r="AU36" s="44">
        <v>44286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20</v>
      </c>
      <c r="C37" s="2">
        <v>13</v>
      </c>
      <c r="D37" s="2">
        <v>3</v>
      </c>
      <c r="E37" s="2">
        <v>12</v>
      </c>
      <c r="F37" s="2"/>
      <c r="G37" s="2">
        <v>2</v>
      </c>
      <c r="H37" s="2">
        <v>4</v>
      </c>
      <c r="I37" s="2">
        <v>4</v>
      </c>
      <c r="J37" s="2">
        <v>4094</v>
      </c>
      <c r="K37" s="2">
        <v>33.626283367556468</v>
      </c>
      <c r="L37" s="2">
        <v>7</v>
      </c>
      <c r="M37" s="2">
        <v>7</v>
      </c>
      <c r="N37" s="2">
        <v>9</v>
      </c>
      <c r="O37" s="2"/>
      <c r="P37" s="2">
        <v>2</v>
      </c>
      <c r="Q37" s="2">
        <v>3</v>
      </c>
      <c r="R37" s="2">
        <v>20</v>
      </c>
      <c r="S37" s="2">
        <v>336</v>
      </c>
      <c r="T37" s="2"/>
      <c r="U37" s="2">
        <v>526</v>
      </c>
      <c r="V37" s="2"/>
      <c r="W37" s="2"/>
      <c r="X37" s="2"/>
      <c r="Y37" s="2">
        <v>0</v>
      </c>
      <c r="Z37" s="2">
        <v>2</v>
      </c>
      <c r="AA37" s="2"/>
      <c r="AB37" s="2">
        <v>18</v>
      </c>
      <c r="AC37" s="2">
        <v>14762</v>
      </c>
      <c r="AD37" s="2">
        <v>26.944102213096052</v>
      </c>
      <c r="AE37" s="2">
        <v>20</v>
      </c>
      <c r="AF37" s="2">
        <v>7</v>
      </c>
      <c r="AG37" s="2">
        <v>2655</v>
      </c>
      <c r="AH37" s="2">
        <v>12.461132296861249</v>
      </c>
      <c r="AI37" s="2">
        <v>9</v>
      </c>
      <c r="AJ37" s="2">
        <v>6293</v>
      </c>
      <c r="AK37" s="2">
        <v>22.972393337896417</v>
      </c>
      <c r="AL37" s="2">
        <v>2</v>
      </c>
      <c r="AM37" s="2">
        <v>476</v>
      </c>
      <c r="AN37" s="2">
        <v>7.8193018480492817</v>
      </c>
      <c r="AO37" s="2">
        <v>2</v>
      </c>
      <c r="AP37" s="2">
        <v>2428</v>
      </c>
      <c r="AQ37" s="2">
        <v>39.885010266940455</v>
      </c>
      <c r="AR37" s="2">
        <v>1</v>
      </c>
      <c r="AS37" s="2"/>
      <c r="AT37" s="44">
        <v>43922</v>
      </c>
      <c r="AU37" s="44">
        <v>44286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17</v>
      </c>
      <c r="C38" s="2">
        <v>14</v>
      </c>
      <c r="D38" s="2">
        <v>0</v>
      </c>
      <c r="E38" s="2">
        <v>12</v>
      </c>
      <c r="F38" s="2"/>
      <c r="G38" s="2">
        <v>3</v>
      </c>
      <c r="H38" s="2">
        <v>1</v>
      </c>
      <c r="I38" s="2">
        <v>1</v>
      </c>
      <c r="J38" s="2">
        <v>161</v>
      </c>
      <c r="K38" s="2">
        <v>5.28952772073922</v>
      </c>
      <c r="L38" s="2">
        <v>4</v>
      </c>
      <c r="M38" s="2">
        <v>1</v>
      </c>
      <c r="N38" s="2">
        <v>4</v>
      </c>
      <c r="O38" s="2"/>
      <c r="P38" s="2">
        <v>3</v>
      </c>
      <c r="Q38" s="2">
        <v>0</v>
      </c>
      <c r="R38" s="2">
        <v>8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10627</v>
      </c>
      <c r="AD38" s="2">
        <v>20.537746104602004</v>
      </c>
      <c r="AE38" s="2">
        <v>8</v>
      </c>
      <c r="AF38" s="2">
        <v>1</v>
      </c>
      <c r="AG38" s="2">
        <v>1064</v>
      </c>
      <c r="AH38" s="2">
        <v>34.956878850102669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3</v>
      </c>
      <c r="AP38" s="2">
        <v>5578</v>
      </c>
      <c r="AQ38" s="2">
        <v>61.086926762491444</v>
      </c>
      <c r="AR38" s="2"/>
      <c r="AS38" s="2">
        <v>2</v>
      </c>
      <c r="AT38" s="44">
        <v>43922</v>
      </c>
      <c r="AU38" s="44">
        <v>44286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43922</v>
      </c>
      <c r="AU39" s="44">
        <v>44286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19</v>
      </c>
      <c r="C40" s="2">
        <v>13</v>
      </c>
      <c r="D40" s="2">
        <v>0</v>
      </c>
      <c r="E40" s="2">
        <v>8</v>
      </c>
      <c r="F40" s="2">
        <v>4</v>
      </c>
      <c r="G40" s="2">
        <v>4</v>
      </c>
      <c r="H40" s="2">
        <v>4</v>
      </c>
      <c r="I40" s="2">
        <v>4</v>
      </c>
      <c r="J40" s="2">
        <v>2201</v>
      </c>
      <c r="K40" s="2">
        <v>18.078028747433265</v>
      </c>
      <c r="L40" s="2">
        <v>10</v>
      </c>
      <c r="M40" s="2">
        <v>2</v>
      </c>
      <c r="N40" s="2"/>
      <c r="O40" s="2"/>
      <c r="P40" s="2"/>
      <c r="Q40" s="2">
        <v>0</v>
      </c>
      <c r="R40" s="2">
        <v>3</v>
      </c>
      <c r="S40" s="2">
        <v>315</v>
      </c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18</v>
      </c>
      <c r="AC40" s="2">
        <v>7838</v>
      </c>
      <c r="AD40" s="2">
        <v>14.306182979694274</v>
      </c>
      <c r="AE40" s="2">
        <v>3</v>
      </c>
      <c r="AF40" s="2">
        <v>2</v>
      </c>
      <c r="AG40" s="2">
        <v>503</v>
      </c>
      <c r="AH40" s="2">
        <v>8.2628336755646821</v>
      </c>
      <c r="AI40" s="2">
        <v>0</v>
      </c>
      <c r="AJ40" s="2">
        <v>0</v>
      </c>
      <c r="AK40" s="2">
        <v>0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>
        <v>2</v>
      </c>
      <c r="AT40" s="44">
        <v>43922</v>
      </c>
      <c r="AU40" s="44">
        <v>44286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43922</v>
      </c>
      <c r="AU41" s="44">
        <v>44286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203</v>
      </c>
      <c r="C42" s="2">
        <v>165</v>
      </c>
      <c r="D42" s="2">
        <v>1</v>
      </c>
      <c r="E42" s="2">
        <v>125</v>
      </c>
      <c r="F42" s="2">
        <v>25</v>
      </c>
      <c r="G42" s="2">
        <v>28</v>
      </c>
      <c r="H42" s="2">
        <v>14</v>
      </c>
      <c r="I42" s="2">
        <v>14</v>
      </c>
      <c r="J42" s="2">
        <v>13523</v>
      </c>
      <c r="K42" s="2">
        <v>31.734819595189204</v>
      </c>
      <c r="L42" s="2">
        <v>86</v>
      </c>
      <c r="M42" s="2">
        <v>31</v>
      </c>
      <c r="N42" s="2">
        <v>24</v>
      </c>
      <c r="O42" s="2"/>
      <c r="P42" s="2">
        <v>17</v>
      </c>
      <c r="Q42" s="2">
        <v>32</v>
      </c>
      <c r="R42" s="2">
        <v>91</v>
      </c>
      <c r="S42" s="2">
        <v>1337</v>
      </c>
      <c r="T42" s="2">
        <v>1134</v>
      </c>
      <c r="U42" s="2">
        <v>1596</v>
      </c>
      <c r="V42" s="2"/>
      <c r="W42" s="2">
        <v>2282</v>
      </c>
      <c r="X42" s="2"/>
      <c r="Y42" s="2">
        <v>0</v>
      </c>
      <c r="Z42" s="2">
        <v>18</v>
      </c>
      <c r="AA42" s="2">
        <v>1</v>
      </c>
      <c r="AB42" s="2">
        <v>194</v>
      </c>
      <c r="AC42" s="2">
        <v>131259</v>
      </c>
      <c r="AD42" s="2">
        <v>22.228921018649846</v>
      </c>
      <c r="AE42" s="2">
        <v>91</v>
      </c>
      <c r="AF42" s="2">
        <v>31</v>
      </c>
      <c r="AG42" s="2">
        <v>13798</v>
      </c>
      <c r="AH42" s="2">
        <v>14.623302642909188</v>
      </c>
      <c r="AI42" s="2">
        <v>24</v>
      </c>
      <c r="AJ42" s="2">
        <v>27499</v>
      </c>
      <c r="AK42" s="2">
        <v>37.644079397672826</v>
      </c>
      <c r="AL42" s="2">
        <v>18</v>
      </c>
      <c r="AM42" s="2">
        <v>9528</v>
      </c>
      <c r="AN42" s="2">
        <v>17.390828199863108</v>
      </c>
      <c r="AO42" s="2">
        <v>17</v>
      </c>
      <c r="AP42" s="2">
        <v>23596</v>
      </c>
      <c r="AQ42" s="2">
        <v>45.601642710472277</v>
      </c>
      <c r="AR42" s="2">
        <v>2</v>
      </c>
      <c r="AS42" s="2">
        <v>10</v>
      </c>
      <c r="AT42" s="44">
        <v>43922</v>
      </c>
      <c r="AU42" s="44">
        <v>44286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43922</v>
      </c>
      <c r="AU43" s="44">
        <v>44286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48</v>
      </c>
      <c r="C44" s="2">
        <v>36</v>
      </c>
      <c r="D44" s="2">
        <v>1</v>
      </c>
      <c r="E44" s="2">
        <v>17</v>
      </c>
      <c r="F44" s="2">
        <v>15</v>
      </c>
      <c r="G44" s="2">
        <v>10</v>
      </c>
      <c r="H44" s="2">
        <v>3</v>
      </c>
      <c r="I44" s="2">
        <v>3</v>
      </c>
      <c r="J44" s="2">
        <v>4146</v>
      </c>
      <c r="K44" s="2">
        <v>45.404517453798768</v>
      </c>
      <c r="L44" s="2">
        <v>17</v>
      </c>
      <c r="M44" s="2">
        <v>5</v>
      </c>
      <c r="N44" s="2">
        <v>8</v>
      </c>
      <c r="O44" s="2"/>
      <c r="P44" s="2">
        <v>1</v>
      </c>
      <c r="Q44" s="2">
        <v>6</v>
      </c>
      <c r="R44" s="2">
        <v>21</v>
      </c>
      <c r="S44" s="2"/>
      <c r="T44" s="2"/>
      <c r="U44" s="2"/>
      <c r="V44" s="2"/>
      <c r="W44" s="2">
        <v>-3</v>
      </c>
      <c r="X44" s="2">
        <v>1</v>
      </c>
      <c r="Y44" s="2">
        <v>0</v>
      </c>
      <c r="Z44" s="2">
        <v>6</v>
      </c>
      <c r="AA44" s="2"/>
      <c r="AB44" s="2">
        <v>47</v>
      </c>
      <c r="AC44" s="2">
        <v>31780</v>
      </c>
      <c r="AD44" s="2">
        <v>22.215037791078682</v>
      </c>
      <c r="AE44" s="2">
        <v>21</v>
      </c>
      <c r="AF44" s="2">
        <v>5</v>
      </c>
      <c r="AG44" s="2">
        <v>2025</v>
      </c>
      <c r="AH44" s="2">
        <v>13.305954825462011</v>
      </c>
      <c r="AI44" s="2">
        <v>8</v>
      </c>
      <c r="AJ44" s="2">
        <v>7978</v>
      </c>
      <c r="AK44" s="2">
        <v>32.763860369609858</v>
      </c>
      <c r="AL44" s="2">
        <v>6</v>
      </c>
      <c r="AM44" s="2">
        <v>177</v>
      </c>
      <c r="AN44" s="2">
        <v>0.9691991786447639</v>
      </c>
      <c r="AO44" s="2">
        <v>1</v>
      </c>
      <c r="AP44" s="2">
        <v>4</v>
      </c>
      <c r="AQ44" s="2">
        <v>0.13141683778234087</v>
      </c>
      <c r="AR44" s="2">
        <v>4</v>
      </c>
      <c r="AS44" s="2"/>
      <c r="AT44" s="44">
        <v>43922</v>
      </c>
      <c r="AU44" s="44">
        <v>44286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19</v>
      </c>
      <c r="C45" s="2">
        <v>12</v>
      </c>
      <c r="D45" s="2">
        <v>0</v>
      </c>
      <c r="E45" s="2">
        <v>12</v>
      </c>
      <c r="F45" s="2"/>
      <c r="G45" s="2">
        <v>5</v>
      </c>
      <c r="H45" s="2">
        <v>5</v>
      </c>
      <c r="I45" s="2">
        <v>5</v>
      </c>
      <c r="J45" s="2">
        <v>2908</v>
      </c>
      <c r="K45" s="2">
        <v>19.108008213552363</v>
      </c>
      <c r="L45" s="2">
        <v>6</v>
      </c>
      <c r="M45" s="2">
        <v>6</v>
      </c>
      <c r="N45" s="2">
        <v>3</v>
      </c>
      <c r="O45" s="2"/>
      <c r="P45" s="2"/>
      <c r="Q45" s="2">
        <v>4</v>
      </c>
      <c r="R45" s="2">
        <v>10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19</v>
      </c>
      <c r="AC45" s="2">
        <v>13946</v>
      </c>
      <c r="AD45" s="2">
        <v>24.114989733059549</v>
      </c>
      <c r="AE45" s="2">
        <v>10</v>
      </c>
      <c r="AF45" s="2">
        <v>6</v>
      </c>
      <c r="AG45" s="2">
        <v>3827</v>
      </c>
      <c r="AH45" s="2">
        <v>20.955509924709105</v>
      </c>
      <c r="AI45" s="2">
        <v>3</v>
      </c>
      <c r="AJ45" s="2">
        <v>1566</v>
      </c>
      <c r="AK45" s="2">
        <v>17.149897330595483</v>
      </c>
      <c r="AL45" s="2">
        <v>1</v>
      </c>
      <c r="AM45" s="2">
        <v>617</v>
      </c>
      <c r="AN45" s="2">
        <v>20.271047227926079</v>
      </c>
      <c r="AO45" s="2">
        <v>0</v>
      </c>
      <c r="AP45" s="2">
        <v>0</v>
      </c>
      <c r="AQ45" s="2">
        <v>0</v>
      </c>
      <c r="AR45" s="2"/>
      <c r="AS45" s="2"/>
      <c r="AT45" s="44">
        <v>43922</v>
      </c>
      <c r="AU45" s="44">
        <v>44286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19</v>
      </c>
      <c r="C46" s="2">
        <v>17</v>
      </c>
      <c r="D46" s="2">
        <v>0</v>
      </c>
      <c r="E46" s="2">
        <v>10</v>
      </c>
      <c r="F46" s="2">
        <v>1</v>
      </c>
      <c r="G46" s="2">
        <v>2</v>
      </c>
      <c r="H46" s="2">
        <v>3</v>
      </c>
      <c r="I46" s="2">
        <v>3</v>
      </c>
      <c r="J46" s="2">
        <v>844</v>
      </c>
      <c r="K46" s="2">
        <v>9.242984257357973</v>
      </c>
      <c r="L46" s="2">
        <v>6</v>
      </c>
      <c r="M46" s="2">
        <v>1</v>
      </c>
      <c r="N46" s="2">
        <v>1</v>
      </c>
      <c r="O46" s="2">
        <v>1</v>
      </c>
      <c r="P46" s="2">
        <v>2</v>
      </c>
      <c r="Q46" s="2">
        <v>1</v>
      </c>
      <c r="R46" s="2">
        <v>8</v>
      </c>
      <c r="S46" s="2"/>
      <c r="T46" s="2">
        <v>619</v>
      </c>
      <c r="U46" s="2"/>
      <c r="V46" s="2"/>
      <c r="W46" s="2">
        <v>393</v>
      </c>
      <c r="X46" s="2"/>
      <c r="Y46" s="2">
        <v>0</v>
      </c>
      <c r="Z46" s="2">
        <v>3</v>
      </c>
      <c r="AA46" s="2"/>
      <c r="AB46" s="2">
        <v>16</v>
      </c>
      <c r="AC46" s="2">
        <v>9116</v>
      </c>
      <c r="AD46" s="2">
        <v>18.718685831622178</v>
      </c>
      <c r="AE46" s="2">
        <v>8</v>
      </c>
      <c r="AF46" s="2">
        <v>1</v>
      </c>
      <c r="AG46" s="2">
        <v>464</v>
      </c>
      <c r="AH46" s="2">
        <v>15.24435318275154</v>
      </c>
      <c r="AI46" s="2">
        <v>1</v>
      </c>
      <c r="AJ46" s="2">
        <v>1224</v>
      </c>
      <c r="AK46" s="2">
        <v>40.213552361396303</v>
      </c>
      <c r="AL46" s="2">
        <v>3</v>
      </c>
      <c r="AM46" s="2">
        <v>1397</v>
      </c>
      <c r="AN46" s="2">
        <v>15.299110198494184</v>
      </c>
      <c r="AO46" s="2">
        <v>2</v>
      </c>
      <c r="AP46" s="2">
        <v>1291</v>
      </c>
      <c r="AQ46" s="2">
        <v>21.207392197125255</v>
      </c>
      <c r="AR46" s="2"/>
      <c r="AS46" s="2">
        <v>1</v>
      </c>
      <c r="AT46" s="44">
        <v>43922</v>
      </c>
      <c r="AU46" s="44">
        <v>44286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5</v>
      </c>
      <c r="C47" s="2">
        <v>3</v>
      </c>
      <c r="D47" s="2">
        <v>0</v>
      </c>
      <c r="E47" s="2">
        <v>1</v>
      </c>
      <c r="F47" s="2"/>
      <c r="G47" s="2">
        <v>2</v>
      </c>
      <c r="H47" s="2">
        <v>2</v>
      </c>
      <c r="I47" s="2">
        <v>2</v>
      </c>
      <c r="J47" s="2">
        <v>1644</v>
      </c>
      <c r="K47" s="2">
        <v>27.006160164271048</v>
      </c>
      <c r="L47" s="2">
        <v>1</v>
      </c>
      <c r="M47" s="2">
        <v>4</v>
      </c>
      <c r="N47" s="2">
        <v>2</v>
      </c>
      <c r="O47" s="2"/>
      <c r="P47" s="2">
        <v>1</v>
      </c>
      <c r="Q47" s="2">
        <v>2</v>
      </c>
      <c r="R47" s="2">
        <v>10</v>
      </c>
      <c r="S47" s="2"/>
      <c r="T47" s="2"/>
      <c r="U47" s="2"/>
      <c r="V47" s="2"/>
      <c r="W47" s="2">
        <v>2910</v>
      </c>
      <c r="X47" s="2"/>
      <c r="Y47" s="2">
        <v>0</v>
      </c>
      <c r="Z47" s="2">
        <v>3</v>
      </c>
      <c r="AA47" s="2"/>
      <c r="AB47" s="2">
        <v>4</v>
      </c>
      <c r="AC47" s="2">
        <v>5899</v>
      </c>
      <c r="AD47" s="2">
        <v>48.451745379876797</v>
      </c>
      <c r="AE47" s="2">
        <v>11</v>
      </c>
      <c r="AF47" s="2">
        <v>4</v>
      </c>
      <c r="AG47" s="2">
        <v>676</v>
      </c>
      <c r="AH47" s="2">
        <v>5.5523613963039011</v>
      </c>
      <c r="AI47" s="2">
        <v>2</v>
      </c>
      <c r="AJ47" s="2">
        <v>2248</v>
      </c>
      <c r="AK47" s="2">
        <v>36.928131416837779</v>
      </c>
      <c r="AL47" s="2">
        <v>3</v>
      </c>
      <c r="AM47" s="2">
        <v>276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43922</v>
      </c>
      <c r="AU47" s="44">
        <v>44286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104</v>
      </c>
      <c r="C48" s="2">
        <v>86</v>
      </c>
      <c r="D48" s="2">
        <v>0</v>
      </c>
      <c r="E48" s="2">
        <v>58</v>
      </c>
      <c r="F48" s="2">
        <v>13</v>
      </c>
      <c r="G48" s="2">
        <v>15</v>
      </c>
      <c r="H48" s="2">
        <v>18</v>
      </c>
      <c r="I48" s="2">
        <v>18</v>
      </c>
      <c r="J48" s="2">
        <v>14003</v>
      </c>
      <c r="K48" s="2">
        <v>25.55874971480721</v>
      </c>
      <c r="L48" s="2">
        <v>23</v>
      </c>
      <c r="M48" s="2">
        <v>3</v>
      </c>
      <c r="N48" s="2">
        <v>10</v>
      </c>
      <c r="O48" s="2">
        <v>1</v>
      </c>
      <c r="P48" s="2">
        <v>5</v>
      </c>
      <c r="Q48" s="2">
        <v>16</v>
      </c>
      <c r="R48" s="2">
        <v>25</v>
      </c>
      <c r="S48" s="2"/>
      <c r="T48" s="2"/>
      <c r="U48" s="2">
        <v>3039</v>
      </c>
      <c r="V48" s="2"/>
      <c r="W48" s="2"/>
      <c r="X48" s="2">
        <v>1</v>
      </c>
      <c r="Y48" s="2">
        <v>0</v>
      </c>
      <c r="Z48" s="2">
        <v>5</v>
      </c>
      <c r="AA48" s="2"/>
      <c r="AB48" s="2">
        <v>101</v>
      </c>
      <c r="AC48" s="2">
        <v>64782</v>
      </c>
      <c r="AD48" s="2">
        <v>21.072885111919817</v>
      </c>
      <c r="AE48" s="2">
        <v>27</v>
      </c>
      <c r="AF48" s="2">
        <v>3</v>
      </c>
      <c r="AG48" s="2">
        <v>1484</v>
      </c>
      <c r="AH48" s="2">
        <v>16.251882272416154</v>
      </c>
      <c r="AI48" s="2">
        <v>10</v>
      </c>
      <c r="AJ48" s="2">
        <v>9623</v>
      </c>
      <c r="AK48" s="2">
        <v>31.615605749486651</v>
      </c>
      <c r="AL48" s="2">
        <v>5</v>
      </c>
      <c r="AM48" s="2">
        <v>678</v>
      </c>
      <c r="AN48" s="2">
        <v>4.4550308008213548</v>
      </c>
      <c r="AO48" s="2">
        <v>5</v>
      </c>
      <c r="AP48" s="2">
        <v>3460</v>
      </c>
      <c r="AQ48" s="2">
        <v>22.735112936344969</v>
      </c>
      <c r="AR48" s="2">
        <v>7</v>
      </c>
      <c r="AS48" s="2">
        <v>2</v>
      </c>
      <c r="AT48" s="44">
        <v>43922</v>
      </c>
      <c r="AU48" s="44">
        <v>44286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36</v>
      </c>
      <c r="C49" s="2">
        <v>27</v>
      </c>
      <c r="D49" s="2">
        <v>0</v>
      </c>
      <c r="E49" s="2">
        <v>18</v>
      </c>
      <c r="F49" s="2">
        <v>2</v>
      </c>
      <c r="G49" s="2">
        <v>7</v>
      </c>
      <c r="H49" s="2">
        <v>11</v>
      </c>
      <c r="I49" s="2">
        <v>11</v>
      </c>
      <c r="J49" s="2">
        <v>12821</v>
      </c>
      <c r="K49" s="2">
        <v>38.293074481986181</v>
      </c>
      <c r="L49" s="2">
        <v>15</v>
      </c>
      <c r="M49" s="2">
        <v>7</v>
      </c>
      <c r="N49" s="2">
        <v>9</v>
      </c>
      <c r="O49" s="2">
        <v>1</v>
      </c>
      <c r="P49" s="2">
        <v>3</v>
      </c>
      <c r="Q49" s="2">
        <v>8</v>
      </c>
      <c r="R49" s="2">
        <v>21</v>
      </c>
      <c r="S49" s="2">
        <v>164</v>
      </c>
      <c r="T49" s="2"/>
      <c r="U49" s="2"/>
      <c r="V49" s="2"/>
      <c r="W49" s="2">
        <v>851</v>
      </c>
      <c r="X49" s="2"/>
      <c r="Y49" s="2">
        <v>0</v>
      </c>
      <c r="Z49" s="2">
        <v>1</v>
      </c>
      <c r="AA49" s="2"/>
      <c r="AB49" s="2">
        <v>34</v>
      </c>
      <c r="AC49" s="2">
        <v>30394</v>
      </c>
      <c r="AD49" s="2">
        <v>29.369730643797563</v>
      </c>
      <c r="AE49" s="2">
        <v>22</v>
      </c>
      <c r="AF49" s="2">
        <v>7</v>
      </c>
      <c r="AG49" s="2">
        <v>2237</v>
      </c>
      <c r="AH49" s="2">
        <v>10.49926664711059</v>
      </c>
      <c r="AI49" s="2">
        <v>9</v>
      </c>
      <c r="AJ49" s="2">
        <v>9469</v>
      </c>
      <c r="AK49" s="2">
        <v>34.566278804471821</v>
      </c>
      <c r="AL49" s="2">
        <v>1</v>
      </c>
      <c r="AM49" s="2">
        <v>295</v>
      </c>
      <c r="AN49" s="2">
        <v>9.6919917864476393</v>
      </c>
      <c r="AO49" s="2">
        <v>3</v>
      </c>
      <c r="AP49" s="2">
        <v>4585</v>
      </c>
      <c r="AQ49" s="2">
        <v>50.212183436002732</v>
      </c>
      <c r="AR49" s="2"/>
      <c r="AS49" s="2"/>
      <c r="AT49" s="44">
        <v>43922</v>
      </c>
      <c r="AU49" s="44">
        <v>44286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22</v>
      </c>
      <c r="D50" s="2">
        <v>2</v>
      </c>
      <c r="E50" s="2">
        <v>20</v>
      </c>
      <c r="F50" s="2">
        <v>1</v>
      </c>
      <c r="G50" s="2">
        <v>5</v>
      </c>
      <c r="H50" s="2">
        <v>2</v>
      </c>
      <c r="I50" s="2">
        <v>2</v>
      </c>
      <c r="J50" s="2">
        <v>1273</v>
      </c>
      <c r="K50" s="2">
        <v>20.911704312114988</v>
      </c>
      <c r="L50" s="2">
        <v>4</v>
      </c>
      <c r="M50" s="2">
        <v>1</v>
      </c>
      <c r="N50" s="2">
        <v>11</v>
      </c>
      <c r="O50" s="2"/>
      <c r="P50" s="2"/>
      <c r="Q50" s="2">
        <v>4</v>
      </c>
      <c r="R50" s="2">
        <v>17</v>
      </c>
      <c r="S50" s="2"/>
      <c r="T50" s="2"/>
      <c r="U50" s="2"/>
      <c r="V50" s="2"/>
      <c r="W50" s="2"/>
      <c r="X50" s="2"/>
      <c r="Y50" s="2">
        <v>0</v>
      </c>
      <c r="Z50" s="2">
        <v>5</v>
      </c>
      <c r="AA50" s="2"/>
      <c r="AB50" s="2">
        <v>29</v>
      </c>
      <c r="AC50" s="2">
        <v>17254</v>
      </c>
      <c r="AD50" s="2">
        <v>19.547121716349217</v>
      </c>
      <c r="AE50" s="2">
        <v>17</v>
      </c>
      <c r="AF50" s="2">
        <v>1</v>
      </c>
      <c r="AG50" s="2">
        <v>43</v>
      </c>
      <c r="AH50" s="2">
        <v>1.4127310061601643</v>
      </c>
      <c r="AI50" s="2">
        <v>11</v>
      </c>
      <c r="AJ50" s="2">
        <v>7703</v>
      </c>
      <c r="AK50" s="2">
        <v>23.006906850849354</v>
      </c>
      <c r="AL50" s="2">
        <v>5</v>
      </c>
      <c r="AM50" s="2">
        <v>682</v>
      </c>
      <c r="AN50" s="2">
        <v>4.4813141683778239</v>
      </c>
      <c r="AO50" s="2">
        <v>0</v>
      </c>
      <c r="AP50" s="2">
        <v>0</v>
      </c>
      <c r="AQ50" s="2">
        <v>0</v>
      </c>
      <c r="AR50" s="2">
        <v>1</v>
      </c>
      <c r="AS50" s="2"/>
      <c r="AT50" s="44">
        <v>43922</v>
      </c>
      <c r="AU50" s="44">
        <v>44286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55</v>
      </c>
      <c r="C51" s="2">
        <v>50</v>
      </c>
      <c r="D51" s="2">
        <v>0</v>
      </c>
      <c r="E51" s="2">
        <v>43</v>
      </c>
      <c r="F51" s="2">
        <v>5</v>
      </c>
      <c r="G51" s="2">
        <v>2</v>
      </c>
      <c r="H51" s="2">
        <v>2</v>
      </c>
      <c r="I51" s="2">
        <v>2</v>
      </c>
      <c r="J51" s="2">
        <v>629</v>
      </c>
      <c r="K51" s="2">
        <v>10.33264887063655</v>
      </c>
      <c r="L51" s="2">
        <v>26</v>
      </c>
      <c r="M51" s="2">
        <v>7</v>
      </c>
      <c r="N51" s="2">
        <v>20</v>
      </c>
      <c r="O51" s="2"/>
      <c r="P51" s="2">
        <v>5</v>
      </c>
      <c r="Q51" s="2">
        <v>5</v>
      </c>
      <c r="R51" s="2">
        <v>32</v>
      </c>
      <c r="S51" s="2"/>
      <c r="T51" s="2"/>
      <c r="U51" s="2">
        <v>1967</v>
      </c>
      <c r="V51" s="2"/>
      <c r="W51" s="2">
        <v>652</v>
      </c>
      <c r="X51" s="2"/>
      <c r="Y51" s="2">
        <v>0</v>
      </c>
      <c r="Z51" s="2"/>
      <c r="AA51" s="2"/>
      <c r="AB51" s="2">
        <v>51</v>
      </c>
      <c r="AC51" s="2">
        <v>29445</v>
      </c>
      <c r="AD51" s="2">
        <v>18.968474453436407</v>
      </c>
      <c r="AE51" s="2">
        <v>33</v>
      </c>
      <c r="AF51" s="2">
        <v>7</v>
      </c>
      <c r="AG51" s="2">
        <v>3922</v>
      </c>
      <c r="AH51" s="2">
        <v>18.407744206512174</v>
      </c>
      <c r="AI51" s="2">
        <v>20</v>
      </c>
      <c r="AJ51" s="2">
        <v>13071</v>
      </c>
      <c r="AK51" s="2">
        <v>21.471868583162216</v>
      </c>
      <c r="AL51" s="2">
        <v>0</v>
      </c>
      <c r="AM51" s="2">
        <v>0</v>
      </c>
      <c r="AN51" s="2">
        <v>0</v>
      </c>
      <c r="AO51" s="2">
        <v>5</v>
      </c>
      <c r="AP51" s="2">
        <v>2731</v>
      </c>
      <c r="AQ51" s="2">
        <v>17.944969199178647</v>
      </c>
      <c r="AR51" s="2">
        <v>3</v>
      </c>
      <c r="AS51" s="2"/>
      <c r="AT51" s="44">
        <v>43922</v>
      </c>
      <c r="AU51" s="44">
        <v>44286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35</v>
      </c>
      <c r="C52" s="2">
        <v>30</v>
      </c>
      <c r="D52" s="2">
        <v>0</v>
      </c>
      <c r="E52" s="2">
        <v>29</v>
      </c>
      <c r="F52" s="2">
        <v>1</v>
      </c>
      <c r="G52" s="2">
        <v>4</v>
      </c>
      <c r="H52" s="2">
        <v>0</v>
      </c>
      <c r="I52" s="2"/>
      <c r="J52" s="2"/>
      <c r="K52" s="2"/>
      <c r="L52" s="2">
        <v>5</v>
      </c>
      <c r="M52" s="2">
        <v>8</v>
      </c>
      <c r="N52" s="2">
        <v>9</v>
      </c>
      <c r="O52" s="2"/>
      <c r="P52" s="2">
        <v>2</v>
      </c>
      <c r="Q52" s="2">
        <v>6</v>
      </c>
      <c r="R52" s="2">
        <v>22</v>
      </c>
      <c r="S52" s="2"/>
      <c r="T52" s="2"/>
      <c r="U52" s="2"/>
      <c r="V52" s="2"/>
      <c r="W52" s="2"/>
      <c r="X52" s="2"/>
      <c r="Y52" s="2">
        <v>0</v>
      </c>
      <c r="Z52" s="2">
        <v>3</v>
      </c>
      <c r="AA52" s="2"/>
      <c r="AB52" s="2">
        <v>35</v>
      </c>
      <c r="AC52" s="2">
        <v>23454</v>
      </c>
      <c r="AD52" s="2">
        <v>22.016075095335879</v>
      </c>
      <c r="AE52" s="2">
        <v>22</v>
      </c>
      <c r="AF52" s="2">
        <v>8</v>
      </c>
      <c r="AG52" s="2">
        <v>1972</v>
      </c>
      <c r="AH52" s="2">
        <v>8.0985626283367562</v>
      </c>
      <c r="AI52" s="2">
        <v>9</v>
      </c>
      <c r="AJ52" s="2">
        <v>6870</v>
      </c>
      <c r="AK52" s="2">
        <v>25.078713210130051</v>
      </c>
      <c r="AL52" s="2">
        <v>3</v>
      </c>
      <c r="AM52" s="2">
        <v>848</v>
      </c>
      <c r="AN52" s="2">
        <v>9.2867898699520879</v>
      </c>
      <c r="AO52" s="2">
        <v>2</v>
      </c>
      <c r="AP52" s="2">
        <v>1961</v>
      </c>
      <c r="AQ52" s="2">
        <v>32.213552361396303</v>
      </c>
      <c r="AR52" s="2">
        <v>1</v>
      </c>
      <c r="AS52" s="2"/>
      <c r="AT52" s="44">
        <v>43922</v>
      </c>
      <c r="AU52" s="44">
        <v>44286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27</v>
      </c>
      <c r="C53" s="2">
        <v>22</v>
      </c>
      <c r="D53" s="2">
        <v>0</v>
      </c>
      <c r="E53" s="2">
        <v>16</v>
      </c>
      <c r="F53" s="2">
        <v>1</v>
      </c>
      <c r="G53" s="2">
        <v>4</v>
      </c>
      <c r="H53" s="2">
        <v>1</v>
      </c>
      <c r="I53" s="2">
        <v>1</v>
      </c>
      <c r="J53" s="2">
        <v>209</v>
      </c>
      <c r="K53" s="2">
        <v>6.8665297741273097</v>
      </c>
      <c r="L53" s="2">
        <v>2</v>
      </c>
      <c r="M53" s="2">
        <v>1</v>
      </c>
      <c r="N53" s="2">
        <v>7</v>
      </c>
      <c r="O53" s="2">
        <v>1</v>
      </c>
      <c r="P53" s="2">
        <v>3</v>
      </c>
      <c r="Q53" s="2">
        <v>2</v>
      </c>
      <c r="R53" s="2">
        <v>18</v>
      </c>
      <c r="S53" s="2"/>
      <c r="T53" s="2"/>
      <c r="U53" s="2">
        <v>2264</v>
      </c>
      <c r="V53" s="2">
        <v>242</v>
      </c>
      <c r="W53" s="2">
        <v>1723</v>
      </c>
      <c r="X53" s="2"/>
      <c r="Y53" s="2">
        <v>0</v>
      </c>
      <c r="Z53" s="2">
        <v>6</v>
      </c>
      <c r="AA53" s="2"/>
      <c r="AB53" s="2">
        <v>21</v>
      </c>
      <c r="AC53" s="2">
        <v>13853</v>
      </c>
      <c r="AD53" s="2">
        <v>21.672826830937712</v>
      </c>
      <c r="AE53" s="2">
        <v>18</v>
      </c>
      <c r="AF53" s="2">
        <v>1</v>
      </c>
      <c r="AG53" s="2">
        <v>104</v>
      </c>
      <c r="AH53" s="2">
        <v>3.4168377823408624</v>
      </c>
      <c r="AI53" s="2">
        <v>7</v>
      </c>
      <c r="AJ53" s="2">
        <v>5493</v>
      </c>
      <c r="AK53" s="2">
        <v>25.781167497799938</v>
      </c>
      <c r="AL53" s="2">
        <v>6</v>
      </c>
      <c r="AM53" s="2">
        <v>2337</v>
      </c>
      <c r="AN53" s="2">
        <v>12.796714579055442</v>
      </c>
      <c r="AO53" s="2">
        <v>3</v>
      </c>
      <c r="AP53" s="2">
        <v>5455</v>
      </c>
      <c r="AQ53" s="2">
        <v>59.739904175222449</v>
      </c>
      <c r="AR53" s="2">
        <v>4</v>
      </c>
      <c r="AS53" s="2"/>
      <c r="AT53" s="44">
        <v>43922</v>
      </c>
      <c r="AU53" s="44">
        <v>44286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4</v>
      </c>
      <c r="D54" s="2">
        <v>0</v>
      </c>
      <c r="E54" s="2">
        <v>2</v>
      </c>
      <c r="F54" s="2"/>
      <c r="G54" s="2">
        <v>2</v>
      </c>
      <c r="H54" s="2">
        <v>0</v>
      </c>
      <c r="I54" s="2"/>
      <c r="J54" s="2"/>
      <c r="K54" s="2"/>
      <c r="L54" s="2">
        <v>1</v>
      </c>
      <c r="M54" s="2">
        <v>3</v>
      </c>
      <c r="N54" s="2">
        <v>2</v>
      </c>
      <c r="O54" s="2">
        <v>1</v>
      </c>
      <c r="P54" s="2">
        <v>1</v>
      </c>
      <c r="Q54" s="2">
        <v>4</v>
      </c>
      <c r="R54" s="2">
        <v>10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7</v>
      </c>
      <c r="AC54" s="2">
        <v>10770</v>
      </c>
      <c r="AD54" s="2">
        <v>50.54854796127897</v>
      </c>
      <c r="AE54" s="2">
        <v>10</v>
      </c>
      <c r="AF54" s="2">
        <v>3</v>
      </c>
      <c r="AG54" s="2">
        <v>822</v>
      </c>
      <c r="AH54" s="2">
        <v>9.0020533880903493</v>
      </c>
      <c r="AI54" s="2">
        <v>2</v>
      </c>
      <c r="AJ54" s="2">
        <v>1229</v>
      </c>
      <c r="AK54" s="2">
        <v>20.188911704312115</v>
      </c>
      <c r="AL54" s="2">
        <v>3</v>
      </c>
      <c r="AM54" s="2">
        <v>1412</v>
      </c>
      <c r="AN54" s="2">
        <v>15.463381245722109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43922</v>
      </c>
      <c r="AU54" s="44">
        <v>44286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24</v>
      </c>
      <c r="C55" s="2">
        <v>22</v>
      </c>
      <c r="D55" s="2">
        <v>0</v>
      </c>
      <c r="E55" s="2">
        <v>18</v>
      </c>
      <c r="F55" s="2"/>
      <c r="G55" s="2">
        <v>2</v>
      </c>
      <c r="H55" s="2">
        <v>0</v>
      </c>
      <c r="I55" s="2"/>
      <c r="J55" s="2"/>
      <c r="K55" s="2"/>
      <c r="L55" s="2">
        <v>4</v>
      </c>
      <c r="M55" s="2"/>
      <c r="N55" s="2">
        <v>1</v>
      </c>
      <c r="O55" s="2"/>
      <c r="P55" s="2">
        <v>1</v>
      </c>
      <c r="Q55" s="2">
        <v>0</v>
      </c>
      <c r="R55" s="2">
        <v>2</v>
      </c>
      <c r="S55" s="2"/>
      <c r="T55" s="2"/>
      <c r="U55" s="2">
        <v>1014</v>
      </c>
      <c r="V55" s="2"/>
      <c r="W55" s="2"/>
      <c r="X55" s="2"/>
      <c r="Y55" s="2">
        <v>0</v>
      </c>
      <c r="Z55" s="2"/>
      <c r="AA55" s="2"/>
      <c r="AB55" s="2">
        <v>23</v>
      </c>
      <c r="AC55" s="2">
        <v>15818</v>
      </c>
      <c r="AD55" s="2">
        <v>22.595125435228997</v>
      </c>
      <c r="AE55" s="2">
        <v>2</v>
      </c>
      <c r="AF55" s="2">
        <v>0</v>
      </c>
      <c r="AG55" s="2">
        <v>0</v>
      </c>
      <c r="AH55" s="2">
        <v>0</v>
      </c>
      <c r="AI55" s="2">
        <v>1</v>
      </c>
      <c r="AJ55" s="2">
        <v>1029</v>
      </c>
      <c r="AK55" s="2">
        <v>33.80698151950719</v>
      </c>
      <c r="AL55" s="2">
        <v>0</v>
      </c>
      <c r="AM55" s="2">
        <v>0</v>
      </c>
      <c r="AN55" s="2">
        <v>0</v>
      </c>
      <c r="AO55" s="2">
        <v>1</v>
      </c>
      <c r="AP55" s="2">
        <v>1578</v>
      </c>
      <c r="AQ55" s="2">
        <v>51.843942505133469</v>
      </c>
      <c r="AR55" s="2">
        <v>2</v>
      </c>
      <c r="AS55" s="2"/>
      <c r="AT55" s="44">
        <v>43922</v>
      </c>
      <c r="AU55" s="44">
        <v>44286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22</v>
      </c>
      <c r="C56" s="2">
        <v>18</v>
      </c>
      <c r="D56" s="2">
        <v>0</v>
      </c>
      <c r="E56" s="2">
        <v>8</v>
      </c>
      <c r="F56" s="2">
        <v>6</v>
      </c>
      <c r="G56" s="2">
        <v>3</v>
      </c>
      <c r="H56" s="2">
        <v>3</v>
      </c>
      <c r="I56" s="2">
        <v>3</v>
      </c>
      <c r="J56" s="2">
        <v>1315</v>
      </c>
      <c r="K56" s="2">
        <v>14.401095140314853</v>
      </c>
      <c r="L56" s="2">
        <v>7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22</v>
      </c>
      <c r="AC56" s="2">
        <v>12104</v>
      </c>
      <c r="AD56" s="2">
        <v>18.075788687698338</v>
      </c>
      <c r="AE56" s="2">
        <v>3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43922</v>
      </c>
      <c r="AU56" s="44">
        <v>44286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13</v>
      </c>
      <c r="C57" s="2">
        <v>12</v>
      </c>
      <c r="D57" s="2">
        <v>0</v>
      </c>
      <c r="E57" s="2">
        <v>11</v>
      </c>
      <c r="F57" s="2"/>
      <c r="G57" s="2">
        <v>0</v>
      </c>
      <c r="H57" s="2">
        <v>1</v>
      </c>
      <c r="I57" s="2">
        <v>1</v>
      </c>
      <c r="J57" s="2">
        <v>618</v>
      </c>
      <c r="K57" s="2">
        <v>20.303901437371664</v>
      </c>
      <c r="L57" s="2">
        <v>3</v>
      </c>
      <c r="M57" s="2">
        <v>12</v>
      </c>
      <c r="N57" s="2"/>
      <c r="O57" s="2"/>
      <c r="P57" s="2"/>
      <c r="Q57" s="2">
        <v>4</v>
      </c>
      <c r="R57" s="2">
        <v>12</v>
      </c>
      <c r="S57" s="2">
        <v>98</v>
      </c>
      <c r="T57" s="2"/>
      <c r="U57" s="2"/>
      <c r="V57" s="2"/>
      <c r="W57" s="2"/>
      <c r="X57" s="2"/>
      <c r="Y57" s="2">
        <v>0</v>
      </c>
      <c r="Z57" s="2"/>
      <c r="AA57" s="2"/>
      <c r="AB57" s="2">
        <v>11</v>
      </c>
      <c r="AC57" s="2">
        <v>7753</v>
      </c>
      <c r="AD57" s="2">
        <v>23.156244166511108</v>
      </c>
      <c r="AE57" s="2">
        <v>14</v>
      </c>
      <c r="AF57" s="2">
        <v>12</v>
      </c>
      <c r="AG57" s="2">
        <v>5725</v>
      </c>
      <c r="AH57" s="2">
        <v>15.674195756331279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/>
      <c r="AT57" s="44">
        <v>43922</v>
      </c>
      <c r="AU57" s="44">
        <v>44286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28</v>
      </c>
      <c r="C58" s="2">
        <v>21</v>
      </c>
      <c r="D58" s="2">
        <v>0</v>
      </c>
      <c r="E58" s="2">
        <v>26</v>
      </c>
      <c r="F58" s="2"/>
      <c r="G58" s="2">
        <v>7</v>
      </c>
      <c r="H58" s="2">
        <v>1</v>
      </c>
      <c r="I58" s="2">
        <v>1</v>
      </c>
      <c r="J58" s="2">
        <v>2182</v>
      </c>
      <c r="K58" s="2">
        <v>71.687885010266939</v>
      </c>
      <c r="L58" s="2">
        <v>5</v>
      </c>
      <c r="M58" s="2">
        <v>2</v>
      </c>
      <c r="N58" s="2"/>
      <c r="O58" s="2">
        <v>1</v>
      </c>
      <c r="P58" s="2">
        <v>1</v>
      </c>
      <c r="Q58" s="2">
        <v>11</v>
      </c>
      <c r="R58" s="2">
        <v>4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29443</v>
      </c>
      <c r="AD58" s="2">
        <v>34.547374596655906</v>
      </c>
      <c r="AE58" s="2">
        <v>4</v>
      </c>
      <c r="AF58" s="2">
        <v>2</v>
      </c>
      <c r="AG58" s="2">
        <v>1594</v>
      </c>
      <c r="AH58" s="2">
        <v>26.184804928131417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43922</v>
      </c>
      <c r="AU58" s="44">
        <v>44286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60</v>
      </c>
      <c r="C59" s="2">
        <v>57</v>
      </c>
      <c r="D59" s="2">
        <v>0</v>
      </c>
      <c r="E59" s="2">
        <v>54</v>
      </c>
      <c r="F59" s="2">
        <v>2</v>
      </c>
      <c r="G59" s="2">
        <v>3</v>
      </c>
      <c r="H59" s="2">
        <v>0</v>
      </c>
      <c r="I59" s="2"/>
      <c r="J59" s="2"/>
      <c r="K59" s="2"/>
      <c r="L59" s="2">
        <v>20</v>
      </c>
      <c r="M59" s="2">
        <v>20</v>
      </c>
      <c r="N59" s="2">
        <v>15</v>
      </c>
      <c r="O59" s="2"/>
      <c r="P59" s="2">
        <v>3</v>
      </c>
      <c r="Q59" s="2">
        <v>6</v>
      </c>
      <c r="R59" s="2">
        <v>47</v>
      </c>
      <c r="S59" s="2"/>
      <c r="T59" s="2"/>
      <c r="U59" s="2">
        <v>1272</v>
      </c>
      <c r="V59" s="2"/>
      <c r="W59" s="2"/>
      <c r="X59" s="2"/>
      <c r="Y59" s="2">
        <v>0</v>
      </c>
      <c r="Z59" s="2">
        <v>9</v>
      </c>
      <c r="AA59" s="2"/>
      <c r="AB59" s="2">
        <v>58</v>
      </c>
      <c r="AC59" s="2">
        <v>25966</v>
      </c>
      <c r="AD59" s="2">
        <v>14.708489697656304</v>
      </c>
      <c r="AE59" s="2">
        <v>48</v>
      </c>
      <c r="AF59" s="2">
        <v>20</v>
      </c>
      <c r="AG59" s="2">
        <v>7130</v>
      </c>
      <c r="AH59" s="2">
        <v>11.71252566735113</v>
      </c>
      <c r="AI59" s="2">
        <v>15</v>
      </c>
      <c r="AJ59" s="2">
        <v>11367</v>
      </c>
      <c r="AK59" s="2">
        <v>24.896919917864476</v>
      </c>
      <c r="AL59" s="2">
        <v>9</v>
      </c>
      <c r="AM59" s="2">
        <v>3522</v>
      </c>
      <c r="AN59" s="2">
        <v>12.856947296372347</v>
      </c>
      <c r="AO59" s="2">
        <v>3</v>
      </c>
      <c r="AP59" s="2">
        <v>1656</v>
      </c>
      <c r="AQ59" s="2">
        <v>18.135523613963038</v>
      </c>
      <c r="AR59" s="2">
        <v>2</v>
      </c>
      <c r="AS59" s="2"/>
      <c r="AT59" s="44">
        <v>43922</v>
      </c>
      <c r="AU59" s="44">
        <v>44286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49</v>
      </c>
      <c r="C60" s="2">
        <v>25</v>
      </c>
      <c r="D60" s="2">
        <v>0</v>
      </c>
      <c r="E60" s="2">
        <v>20</v>
      </c>
      <c r="F60" s="2">
        <v>1</v>
      </c>
      <c r="G60" s="2">
        <v>16</v>
      </c>
      <c r="H60" s="2">
        <v>16</v>
      </c>
      <c r="I60" s="2">
        <v>16</v>
      </c>
      <c r="J60" s="2">
        <v>5996</v>
      </c>
      <c r="K60" s="2">
        <v>12.312114989733059</v>
      </c>
      <c r="L60" s="2">
        <v>21</v>
      </c>
      <c r="M60" s="2">
        <v>2</v>
      </c>
      <c r="N60" s="2">
        <v>1</v>
      </c>
      <c r="O60" s="2"/>
      <c r="P60" s="2">
        <v>2</v>
      </c>
      <c r="Q60" s="2">
        <v>7</v>
      </c>
      <c r="R60" s="2">
        <v>7</v>
      </c>
      <c r="S60" s="2"/>
      <c r="T60" s="2"/>
      <c r="U60" s="2"/>
      <c r="V60" s="2"/>
      <c r="W60" s="2"/>
      <c r="X60" s="2"/>
      <c r="Y60" s="2">
        <v>0</v>
      </c>
      <c r="Z60" s="2">
        <v>1</v>
      </c>
      <c r="AA60" s="2">
        <v>1</v>
      </c>
      <c r="AB60" s="2">
        <v>49</v>
      </c>
      <c r="AC60" s="2">
        <v>27979</v>
      </c>
      <c r="AD60" s="2">
        <v>18.759753593429156</v>
      </c>
      <c r="AE60" s="2">
        <v>7</v>
      </c>
      <c r="AF60" s="2">
        <v>2</v>
      </c>
      <c r="AG60" s="2">
        <v>497</v>
      </c>
      <c r="AH60" s="2">
        <v>8.1642710472279258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175</v>
      </c>
      <c r="AN60" s="2">
        <v>5.7494866529774127</v>
      </c>
      <c r="AO60" s="2">
        <v>2</v>
      </c>
      <c r="AP60" s="2">
        <v>655</v>
      </c>
      <c r="AQ60" s="2">
        <v>10.759753593429158</v>
      </c>
      <c r="AR60" s="2"/>
      <c r="AS60" s="2">
        <v>3</v>
      </c>
      <c r="AT60" s="44">
        <v>43922</v>
      </c>
      <c r="AU60" s="44">
        <v>44286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43922</v>
      </c>
      <c r="AU61" s="44">
        <v>44286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128</v>
      </c>
      <c r="C62" s="2">
        <v>103</v>
      </c>
      <c r="D62" s="2">
        <v>1</v>
      </c>
      <c r="E62" s="2">
        <v>69</v>
      </c>
      <c r="F62" s="2">
        <v>21</v>
      </c>
      <c r="G62" s="2">
        <v>19</v>
      </c>
      <c r="H62" s="2">
        <v>18</v>
      </c>
      <c r="I62" s="2">
        <v>18</v>
      </c>
      <c r="J62" s="2">
        <v>13843</v>
      </c>
      <c r="K62" s="2">
        <v>25.26671229751312</v>
      </c>
      <c r="L62" s="2">
        <v>34</v>
      </c>
      <c r="M62" s="2">
        <v>22</v>
      </c>
      <c r="N62" s="2">
        <v>13</v>
      </c>
      <c r="O62" s="2">
        <v>3</v>
      </c>
      <c r="P62" s="2">
        <v>14</v>
      </c>
      <c r="Q62" s="2">
        <v>25</v>
      </c>
      <c r="R62" s="2">
        <v>61</v>
      </c>
      <c r="S62" s="2"/>
      <c r="T62" s="2"/>
      <c r="U62" s="2">
        <v>882</v>
      </c>
      <c r="V62" s="2"/>
      <c r="W62" s="2">
        <v>1909</v>
      </c>
      <c r="X62" s="2"/>
      <c r="Y62" s="2">
        <v>0</v>
      </c>
      <c r="Z62" s="2">
        <v>9</v>
      </c>
      <c r="AA62" s="2"/>
      <c r="AB62" s="2">
        <v>126</v>
      </c>
      <c r="AC62" s="2">
        <v>91045</v>
      </c>
      <c r="AD62" s="2">
        <v>23.739773801375442</v>
      </c>
      <c r="AE62" s="2">
        <v>61</v>
      </c>
      <c r="AF62" s="2">
        <v>22</v>
      </c>
      <c r="AG62" s="2">
        <v>14708</v>
      </c>
      <c r="AH62" s="2">
        <v>21.964532387530333</v>
      </c>
      <c r="AI62" s="2">
        <v>13</v>
      </c>
      <c r="AJ62" s="2">
        <v>15740</v>
      </c>
      <c r="AK62" s="2">
        <v>39.778865897962405</v>
      </c>
      <c r="AL62" s="2">
        <v>9</v>
      </c>
      <c r="AM62" s="2">
        <v>1031</v>
      </c>
      <c r="AN62" s="2">
        <v>3.7636322153775952</v>
      </c>
      <c r="AO62" s="2">
        <v>14</v>
      </c>
      <c r="AP62" s="2">
        <v>20708</v>
      </c>
      <c r="AQ62" s="2">
        <v>48.596069228512761</v>
      </c>
      <c r="AR62" s="2">
        <v>1</v>
      </c>
      <c r="AS62" s="2">
        <v>4</v>
      </c>
      <c r="AT62" s="44">
        <v>43922</v>
      </c>
      <c r="AU62" s="44">
        <v>44286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77</v>
      </c>
      <c r="C63" s="2">
        <v>67</v>
      </c>
      <c r="D63" s="2">
        <v>0</v>
      </c>
      <c r="E63" s="2">
        <v>55</v>
      </c>
      <c r="F63" s="2">
        <v>5</v>
      </c>
      <c r="G63" s="2">
        <v>7</v>
      </c>
      <c r="H63" s="2">
        <v>11</v>
      </c>
      <c r="I63" s="2">
        <v>11</v>
      </c>
      <c r="J63" s="2">
        <v>4429</v>
      </c>
      <c r="K63" s="2">
        <v>13.228299421317901</v>
      </c>
      <c r="L63" s="2">
        <v>49</v>
      </c>
      <c r="M63" s="2">
        <v>22</v>
      </c>
      <c r="N63" s="2">
        <v>7</v>
      </c>
      <c r="O63" s="2"/>
      <c r="P63" s="2">
        <v>4</v>
      </c>
      <c r="Q63" s="2">
        <v>5</v>
      </c>
      <c r="R63" s="2">
        <v>45</v>
      </c>
      <c r="S63" s="2"/>
      <c r="T63" s="2"/>
      <c r="U63" s="2"/>
      <c r="V63" s="2"/>
      <c r="W63" s="2"/>
      <c r="X63" s="2"/>
      <c r="Y63" s="2">
        <v>0</v>
      </c>
      <c r="Z63" s="2">
        <v>11</v>
      </c>
      <c r="AA63" s="2">
        <v>1</v>
      </c>
      <c r="AB63" s="2">
        <v>77</v>
      </c>
      <c r="AC63" s="2">
        <v>30159</v>
      </c>
      <c r="AD63" s="2">
        <v>12.868183151550708</v>
      </c>
      <c r="AE63" s="2">
        <v>45</v>
      </c>
      <c r="AF63" s="2">
        <v>22</v>
      </c>
      <c r="AG63" s="2">
        <v>6245</v>
      </c>
      <c r="AH63" s="2">
        <v>9.3261153630763491</v>
      </c>
      <c r="AI63" s="2">
        <v>7</v>
      </c>
      <c r="AJ63" s="2">
        <v>6985</v>
      </c>
      <c r="AK63" s="2">
        <v>32.783807568201823</v>
      </c>
      <c r="AL63" s="2">
        <v>11</v>
      </c>
      <c r="AM63" s="2">
        <v>523</v>
      </c>
      <c r="AN63" s="2">
        <v>1.5620683218219154</v>
      </c>
      <c r="AO63" s="2">
        <v>4</v>
      </c>
      <c r="AP63" s="2">
        <v>2259</v>
      </c>
      <c r="AQ63" s="2">
        <v>18.55441478439425</v>
      </c>
      <c r="AR63" s="2"/>
      <c r="AS63" s="2">
        <v>3</v>
      </c>
      <c r="AT63" s="44">
        <v>43922</v>
      </c>
      <c r="AU63" s="44">
        <v>44286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352</v>
      </c>
      <c r="AD64" s="2">
        <v>5.7823408624229984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43922</v>
      </c>
      <c r="AU64" s="44">
        <v>44286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23</v>
      </c>
      <c r="C65" s="2">
        <v>21</v>
      </c>
      <c r="D65" s="2">
        <v>0</v>
      </c>
      <c r="E65" s="2">
        <v>20</v>
      </c>
      <c r="F65" s="2"/>
      <c r="G65" s="2">
        <v>2</v>
      </c>
      <c r="H65" s="2">
        <v>1</v>
      </c>
      <c r="I65" s="2">
        <v>1</v>
      </c>
      <c r="J65" s="2">
        <v>202</v>
      </c>
      <c r="K65" s="2">
        <v>6.6365503080082133</v>
      </c>
      <c r="L65" s="2">
        <v>3</v>
      </c>
      <c r="M65" s="2">
        <v>3</v>
      </c>
      <c r="N65" s="2">
        <v>3</v>
      </c>
      <c r="O65" s="2"/>
      <c r="P65" s="2"/>
      <c r="Q65" s="2">
        <v>3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23</v>
      </c>
      <c r="AC65" s="2">
        <v>14767</v>
      </c>
      <c r="AD65" s="2">
        <v>21.093830907954647</v>
      </c>
      <c r="AE65" s="2">
        <v>9</v>
      </c>
      <c r="AF65" s="2">
        <v>3</v>
      </c>
      <c r="AG65" s="2">
        <v>39</v>
      </c>
      <c r="AH65" s="2">
        <v>0.4271047227926078</v>
      </c>
      <c r="AI65" s="2">
        <v>3</v>
      </c>
      <c r="AJ65" s="2">
        <v>2386</v>
      </c>
      <c r="AK65" s="2">
        <v>26.130047912388775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/>
      <c r="AS65" s="2">
        <v>1</v>
      </c>
      <c r="AT65" s="44">
        <v>43922</v>
      </c>
      <c r="AU65" s="44">
        <v>44286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7</v>
      </c>
      <c r="C66" s="2">
        <v>5</v>
      </c>
      <c r="D66" s="2">
        <v>0</v>
      </c>
      <c r="E66" s="2">
        <v>5</v>
      </c>
      <c r="F66" s="2"/>
      <c r="G66" s="2">
        <v>2</v>
      </c>
      <c r="H66" s="2">
        <v>1</v>
      </c>
      <c r="I66" s="2">
        <v>1</v>
      </c>
      <c r="J66" s="2">
        <v>79</v>
      </c>
      <c r="K66" s="2">
        <v>2.5954825462012319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5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7</v>
      </c>
      <c r="AC66" s="2">
        <v>3326</v>
      </c>
      <c r="AD66" s="2">
        <v>15.610442945145204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43922</v>
      </c>
      <c r="AU66" s="44">
        <v>44286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19</v>
      </c>
      <c r="C67" s="2">
        <v>16</v>
      </c>
      <c r="D67" s="2">
        <v>0</v>
      </c>
      <c r="E67" s="2">
        <v>18</v>
      </c>
      <c r="F67" s="2">
        <v>1</v>
      </c>
      <c r="G67" s="2">
        <v>3</v>
      </c>
      <c r="H67" s="2">
        <v>0</v>
      </c>
      <c r="I67" s="2"/>
      <c r="J67" s="2"/>
      <c r="K67" s="2"/>
      <c r="L67" s="2">
        <v>5</v>
      </c>
      <c r="M67" s="2">
        <v>4</v>
      </c>
      <c r="N67" s="2">
        <v>2</v>
      </c>
      <c r="O67" s="2"/>
      <c r="P67" s="2">
        <v>1</v>
      </c>
      <c r="Q67" s="2">
        <v>3</v>
      </c>
      <c r="R67" s="2">
        <v>8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19</v>
      </c>
      <c r="AC67" s="2">
        <v>10543</v>
      </c>
      <c r="AD67" s="2">
        <v>18.230627904463418</v>
      </c>
      <c r="AE67" s="2">
        <v>8</v>
      </c>
      <c r="AF67" s="2">
        <v>4</v>
      </c>
      <c r="AG67" s="2">
        <v>1345</v>
      </c>
      <c r="AH67" s="2">
        <v>11.047227926078028</v>
      </c>
      <c r="AI67" s="2">
        <v>2</v>
      </c>
      <c r="AJ67" s="2">
        <v>1440</v>
      </c>
      <c r="AK67" s="2">
        <v>23.655030800821354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/>
      <c r="AS67" s="2"/>
      <c r="AT67" s="44">
        <v>43922</v>
      </c>
      <c r="AU67" s="44">
        <v>44286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1161</v>
      </c>
      <c r="AD68" s="2">
        <v>9.5359342915811087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43922</v>
      </c>
      <c r="AU68" s="44">
        <v>44286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4</v>
      </c>
      <c r="D69" s="2">
        <v>0</v>
      </c>
      <c r="E69" s="2">
        <v>3</v>
      </c>
      <c r="F69" s="2"/>
      <c r="G69" s="2">
        <v>3</v>
      </c>
      <c r="H69" s="2">
        <v>4</v>
      </c>
      <c r="I69" s="2">
        <v>4</v>
      </c>
      <c r="J69" s="2">
        <v>4208</v>
      </c>
      <c r="K69" s="2">
        <v>34.562628336755644</v>
      </c>
      <c r="L69" s="2"/>
      <c r="M69" s="2"/>
      <c r="N69" s="2">
        <v>2</v>
      </c>
      <c r="O69" s="2"/>
      <c r="P69" s="2"/>
      <c r="Q69" s="2">
        <v>4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7667</v>
      </c>
      <c r="AD69" s="2">
        <v>27.988135979922429</v>
      </c>
      <c r="AE69" s="2">
        <v>2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/>
      <c r="AS69" s="2"/>
      <c r="AT69" s="44">
        <v>43922</v>
      </c>
      <c r="AU69" s="44">
        <v>44286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3</v>
      </c>
      <c r="C70" s="2">
        <v>2</v>
      </c>
      <c r="D70" s="2">
        <v>0</v>
      </c>
      <c r="E70" s="2"/>
      <c r="F70" s="2"/>
      <c r="G70" s="2">
        <v>0</v>
      </c>
      <c r="H70" s="2">
        <v>2</v>
      </c>
      <c r="I70" s="2">
        <v>2</v>
      </c>
      <c r="J70" s="2">
        <v>1402</v>
      </c>
      <c r="K70" s="2">
        <v>23.030800821355236</v>
      </c>
      <c r="L70" s="2">
        <v>1</v>
      </c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3</v>
      </c>
      <c r="AC70" s="2">
        <v>2276</v>
      </c>
      <c r="AD70" s="2">
        <v>24.925393566050648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43922</v>
      </c>
      <c r="AU70" s="44">
        <v>44286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7</v>
      </c>
      <c r="C71" s="2">
        <v>2</v>
      </c>
      <c r="D71" s="2">
        <v>0</v>
      </c>
      <c r="E71" s="2">
        <v>2</v>
      </c>
      <c r="F71" s="2"/>
      <c r="G71" s="2">
        <v>3</v>
      </c>
      <c r="H71" s="2">
        <v>2</v>
      </c>
      <c r="I71" s="2">
        <v>2</v>
      </c>
      <c r="J71" s="2">
        <v>1218</v>
      </c>
      <c r="K71" s="2">
        <v>20.008213552361397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2951</v>
      </c>
      <c r="AD71" s="2">
        <v>13.850396010560281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43922</v>
      </c>
      <c r="AU71" s="44">
        <v>44286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45</v>
      </c>
      <c r="C72" s="2">
        <v>34</v>
      </c>
      <c r="D72" s="2">
        <v>0</v>
      </c>
      <c r="E72" s="2">
        <v>32</v>
      </c>
      <c r="F72" s="2"/>
      <c r="G72" s="2">
        <v>8</v>
      </c>
      <c r="H72" s="2">
        <v>3</v>
      </c>
      <c r="I72" s="2">
        <v>3</v>
      </c>
      <c r="J72" s="2">
        <v>3398</v>
      </c>
      <c r="K72" s="2">
        <v>37.212867898699521</v>
      </c>
      <c r="L72" s="2">
        <v>9</v>
      </c>
      <c r="M72" s="2">
        <v>4</v>
      </c>
      <c r="N72" s="2">
        <v>16</v>
      </c>
      <c r="O72" s="2"/>
      <c r="P72" s="2">
        <v>2</v>
      </c>
      <c r="Q72" s="2">
        <v>8</v>
      </c>
      <c r="R72" s="2">
        <v>23</v>
      </c>
      <c r="S72" s="2"/>
      <c r="T72" s="2">
        <v>5</v>
      </c>
      <c r="U72" s="2">
        <v>2727</v>
      </c>
      <c r="V72" s="2"/>
      <c r="W72" s="2">
        <v>3326</v>
      </c>
      <c r="X72" s="2"/>
      <c r="Y72" s="2">
        <v>0</v>
      </c>
      <c r="Z72" s="2">
        <v>1</v>
      </c>
      <c r="AA72" s="2"/>
      <c r="AB72" s="2">
        <v>40</v>
      </c>
      <c r="AC72" s="2">
        <v>36263</v>
      </c>
      <c r="AD72" s="2">
        <v>29.784804928131418</v>
      </c>
      <c r="AE72" s="2">
        <v>24</v>
      </c>
      <c r="AF72" s="2">
        <v>4</v>
      </c>
      <c r="AG72" s="2">
        <v>2361</v>
      </c>
      <c r="AH72" s="2">
        <v>19.392197125256672</v>
      </c>
      <c r="AI72" s="2">
        <v>16</v>
      </c>
      <c r="AJ72" s="2">
        <v>15869</v>
      </c>
      <c r="AK72" s="2">
        <v>32.585215605749489</v>
      </c>
      <c r="AL72" s="2">
        <v>1</v>
      </c>
      <c r="AM72" s="2">
        <v>6</v>
      </c>
      <c r="AN72" s="2">
        <v>0.1971252566735113</v>
      </c>
      <c r="AO72" s="2">
        <v>2</v>
      </c>
      <c r="AP72" s="2">
        <v>4767</v>
      </c>
      <c r="AQ72" s="2">
        <v>78.308008213552355</v>
      </c>
      <c r="AR72" s="2">
        <v>3</v>
      </c>
      <c r="AS72" s="2">
        <v>1</v>
      </c>
      <c r="AT72" s="44">
        <v>43922</v>
      </c>
      <c r="AU72" s="44">
        <v>44286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43922</v>
      </c>
      <c r="AU73" s="44">
        <v>44286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18</v>
      </c>
      <c r="D74" s="2">
        <v>0</v>
      </c>
      <c r="E74" s="2">
        <v>19</v>
      </c>
      <c r="F74" s="2">
        <v>7</v>
      </c>
      <c r="G74" s="2">
        <v>22</v>
      </c>
      <c r="H74" s="2">
        <v>3</v>
      </c>
      <c r="I74" s="2">
        <v>3</v>
      </c>
      <c r="J74" s="2">
        <v>2226</v>
      </c>
      <c r="K74" s="2">
        <v>24.377823408624231</v>
      </c>
      <c r="L74" s="2">
        <v>6</v>
      </c>
      <c r="M74" s="2">
        <v>10</v>
      </c>
      <c r="N74" s="2">
        <v>4</v>
      </c>
      <c r="O74" s="2"/>
      <c r="P74" s="2">
        <v>7</v>
      </c>
      <c r="Q74" s="2">
        <v>18</v>
      </c>
      <c r="R74" s="2">
        <v>24</v>
      </c>
      <c r="S74" s="2"/>
      <c r="T74" s="2"/>
      <c r="U74" s="2"/>
      <c r="V74" s="2"/>
      <c r="W74" s="2"/>
      <c r="X74" s="2"/>
      <c r="Y74" s="2">
        <v>0</v>
      </c>
      <c r="Z74" s="2">
        <v>3</v>
      </c>
      <c r="AA74" s="2"/>
      <c r="AB74" s="2">
        <v>43</v>
      </c>
      <c r="AC74" s="2">
        <v>47458</v>
      </c>
      <c r="AD74" s="2">
        <v>36.260350508571705</v>
      </c>
      <c r="AE74" s="2">
        <v>24</v>
      </c>
      <c r="AF74" s="2">
        <v>10</v>
      </c>
      <c r="AG74" s="2">
        <v>3462</v>
      </c>
      <c r="AH74" s="2">
        <v>11.374127310061601</v>
      </c>
      <c r="AI74" s="2">
        <v>4</v>
      </c>
      <c r="AJ74" s="2">
        <v>5403</v>
      </c>
      <c r="AK74" s="2">
        <v>44.377823408624231</v>
      </c>
      <c r="AL74" s="2">
        <v>3</v>
      </c>
      <c r="AM74" s="2">
        <v>73</v>
      </c>
      <c r="AN74" s="2">
        <v>0.79945242984257359</v>
      </c>
      <c r="AO74" s="2">
        <v>7</v>
      </c>
      <c r="AP74" s="2">
        <v>7059</v>
      </c>
      <c r="AQ74" s="2">
        <v>33.131123496626579</v>
      </c>
      <c r="AR74" s="2"/>
      <c r="AS74" s="2"/>
      <c r="AT74" s="44">
        <v>43922</v>
      </c>
      <c r="AU74" s="44">
        <v>44286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33</v>
      </c>
      <c r="C75" s="2">
        <v>26</v>
      </c>
      <c r="D75" s="2">
        <v>0</v>
      </c>
      <c r="E75" s="2">
        <v>20</v>
      </c>
      <c r="F75" s="2">
        <v>1</v>
      </c>
      <c r="G75" s="2">
        <v>6</v>
      </c>
      <c r="H75" s="2">
        <v>4</v>
      </c>
      <c r="I75" s="2">
        <v>4</v>
      </c>
      <c r="J75" s="2">
        <v>1895</v>
      </c>
      <c r="K75" s="2">
        <v>15.564681724845997</v>
      </c>
      <c r="L75" s="2">
        <v>12</v>
      </c>
      <c r="M75" s="2">
        <v>19</v>
      </c>
      <c r="N75" s="2"/>
      <c r="O75" s="2"/>
      <c r="P75" s="2">
        <v>2</v>
      </c>
      <c r="Q75" s="2">
        <v>5</v>
      </c>
      <c r="R75" s="2">
        <v>26</v>
      </c>
      <c r="S75" s="2">
        <v>1500</v>
      </c>
      <c r="T75" s="2"/>
      <c r="U75" s="2"/>
      <c r="V75" s="2"/>
      <c r="W75" s="2"/>
      <c r="X75" s="2">
        <v>1</v>
      </c>
      <c r="Y75" s="2">
        <v>0</v>
      </c>
      <c r="Z75" s="2">
        <v>4</v>
      </c>
      <c r="AA75" s="2"/>
      <c r="AB75" s="2">
        <v>30</v>
      </c>
      <c r="AC75" s="2">
        <v>22394</v>
      </c>
      <c r="AD75" s="2">
        <v>24.524572210814512</v>
      </c>
      <c r="AE75" s="2">
        <v>26</v>
      </c>
      <c r="AF75" s="2">
        <v>19</v>
      </c>
      <c r="AG75" s="2">
        <v>9826</v>
      </c>
      <c r="AH75" s="2">
        <v>16.990813790122122</v>
      </c>
      <c r="AI75" s="2">
        <v>0</v>
      </c>
      <c r="AJ75" s="2">
        <v>0</v>
      </c>
      <c r="AK75" s="2">
        <v>0</v>
      </c>
      <c r="AL75" s="2">
        <v>4</v>
      </c>
      <c r="AM75" s="2">
        <v>176</v>
      </c>
      <c r="AN75" s="2">
        <v>1.4455852156057496</v>
      </c>
      <c r="AO75" s="2">
        <v>2</v>
      </c>
      <c r="AP75" s="2">
        <v>5438</v>
      </c>
      <c r="AQ75" s="2">
        <v>89.330595482546201</v>
      </c>
      <c r="AR75" s="2"/>
      <c r="AS75" s="2"/>
      <c r="AT75" s="44">
        <v>43922</v>
      </c>
      <c r="AU75" s="44">
        <v>44286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8</v>
      </c>
      <c r="C76" s="2">
        <v>5</v>
      </c>
      <c r="D76" s="2">
        <v>0</v>
      </c>
      <c r="E76" s="2">
        <v>3</v>
      </c>
      <c r="F76" s="2"/>
      <c r="G76" s="2">
        <v>2</v>
      </c>
      <c r="H76" s="2">
        <v>5</v>
      </c>
      <c r="I76" s="2">
        <v>5</v>
      </c>
      <c r="J76" s="2">
        <v>4032</v>
      </c>
      <c r="K76" s="2">
        <v>26.493634496919917</v>
      </c>
      <c r="L76" s="2">
        <v>2</v>
      </c>
      <c r="M76" s="2"/>
      <c r="N76" s="2"/>
      <c r="O76" s="2"/>
      <c r="P76" s="2">
        <v>1</v>
      </c>
      <c r="Q76" s="2">
        <v>1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8</v>
      </c>
      <c r="AC76" s="2">
        <v>6628</v>
      </c>
      <c r="AD76" s="2">
        <v>27.219712525667351</v>
      </c>
      <c r="AE76" s="2">
        <v>1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43922</v>
      </c>
      <c r="AU76" s="44">
        <v>44286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171</v>
      </c>
      <c r="C77" s="2">
        <v>142</v>
      </c>
      <c r="D77" s="2">
        <v>0</v>
      </c>
      <c r="E77" s="2">
        <v>97</v>
      </c>
      <c r="F77" s="2">
        <v>41</v>
      </c>
      <c r="G77" s="2">
        <v>19</v>
      </c>
      <c r="H77" s="2">
        <v>10</v>
      </c>
      <c r="I77" s="2">
        <v>10</v>
      </c>
      <c r="J77" s="2">
        <v>7107</v>
      </c>
      <c r="K77" s="2">
        <v>23.349486652977415</v>
      </c>
      <c r="L77" s="2">
        <v>40</v>
      </c>
      <c r="M77" s="2">
        <v>31</v>
      </c>
      <c r="N77" s="2">
        <v>21</v>
      </c>
      <c r="O77" s="2"/>
      <c r="P77" s="2">
        <v>6</v>
      </c>
      <c r="Q77" s="2">
        <v>19</v>
      </c>
      <c r="R77" s="2">
        <v>64</v>
      </c>
      <c r="S77" s="2">
        <v>1710</v>
      </c>
      <c r="T77" s="2">
        <v>609</v>
      </c>
      <c r="U77" s="2">
        <v>405</v>
      </c>
      <c r="V77" s="2"/>
      <c r="W77" s="2">
        <v>290</v>
      </c>
      <c r="X77" s="2"/>
      <c r="Y77" s="2">
        <v>0</v>
      </c>
      <c r="Z77" s="2">
        <v>6</v>
      </c>
      <c r="AA77" s="2"/>
      <c r="AB77" s="2">
        <v>164</v>
      </c>
      <c r="AC77" s="2">
        <v>116432</v>
      </c>
      <c r="AD77" s="2">
        <v>23.324886062002307</v>
      </c>
      <c r="AE77" s="2">
        <v>64</v>
      </c>
      <c r="AF77" s="2">
        <v>31</v>
      </c>
      <c r="AG77" s="2">
        <v>9824</v>
      </c>
      <c r="AH77" s="2">
        <v>10.411604954626746</v>
      </c>
      <c r="AI77" s="2">
        <v>21</v>
      </c>
      <c r="AJ77" s="2">
        <v>18768</v>
      </c>
      <c r="AK77" s="2">
        <v>29.362276327368729</v>
      </c>
      <c r="AL77" s="2">
        <v>6</v>
      </c>
      <c r="AM77" s="2">
        <v>2248</v>
      </c>
      <c r="AN77" s="2">
        <v>12.309377138945928</v>
      </c>
      <c r="AO77" s="2">
        <v>6</v>
      </c>
      <c r="AP77" s="2">
        <v>6304</v>
      </c>
      <c r="AQ77" s="2">
        <v>34.518822724161538</v>
      </c>
      <c r="AR77" s="2">
        <v>2</v>
      </c>
      <c r="AS77" s="2">
        <v>4</v>
      </c>
      <c r="AT77" s="44">
        <v>43922</v>
      </c>
      <c r="AU77" s="44">
        <v>44286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43</v>
      </c>
      <c r="C78" s="2">
        <v>38</v>
      </c>
      <c r="D78" s="2">
        <v>0</v>
      </c>
      <c r="E78" s="2">
        <v>19</v>
      </c>
      <c r="F78" s="2">
        <v>2</v>
      </c>
      <c r="G78" s="2">
        <v>5</v>
      </c>
      <c r="H78" s="2">
        <v>0</v>
      </c>
      <c r="I78" s="2"/>
      <c r="J78" s="2"/>
      <c r="K78" s="2"/>
      <c r="L78" s="2">
        <v>18</v>
      </c>
      <c r="M78" s="2">
        <v>8</v>
      </c>
      <c r="N78" s="2">
        <v>7</v>
      </c>
      <c r="O78" s="2"/>
      <c r="P78" s="2">
        <v>3</v>
      </c>
      <c r="Q78" s="2">
        <v>11</v>
      </c>
      <c r="R78" s="2">
        <v>18</v>
      </c>
      <c r="S78" s="2">
        <v>338</v>
      </c>
      <c r="T78" s="2"/>
      <c r="U78" s="2"/>
      <c r="V78" s="2"/>
      <c r="W78" s="2"/>
      <c r="X78" s="2"/>
      <c r="Y78" s="2">
        <v>0</v>
      </c>
      <c r="Z78" s="2"/>
      <c r="AA78" s="2"/>
      <c r="AB78" s="2">
        <v>42</v>
      </c>
      <c r="AC78" s="2">
        <v>36540</v>
      </c>
      <c r="AD78" s="2">
        <v>28.583162217659137</v>
      </c>
      <c r="AE78" s="2">
        <v>20</v>
      </c>
      <c r="AF78" s="2">
        <v>8</v>
      </c>
      <c r="AG78" s="2">
        <v>3654</v>
      </c>
      <c r="AH78" s="2">
        <v>15.006160164271048</v>
      </c>
      <c r="AI78" s="2">
        <v>7</v>
      </c>
      <c r="AJ78" s="2">
        <v>8335</v>
      </c>
      <c r="AK78" s="2">
        <v>39.11997653270754</v>
      </c>
      <c r="AL78" s="2">
        <v>0</v>
      </c>
      <c r="AM78" s="2">
        <v>0</v>
      </c>
      <c r="AN78" s="2">
        <v>0</v>
      </c>
      <c r="AO78" s="2">
        <v>3</v>
      </c>
      <c r="AP78" s="2">
        <v>7878</v>
      </c>
      <c r="AQ78" s="2">
        <v>86.275154004106781</v>
      </c>
      <c r="AR78" s="2"/>
      <c r="AS78" s="2">
        <v>11</v>
      </c>
      <c r="AT78" s="44">
        <v>43922</v>
      </c>
      <c r="AU78" s="44">
        <v>44286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12</v>
      </c>
      <c r="C79" s="2">
        <v>7</v>
      </c>
      <c r="D79" s="2">
        <v>0</v>
      </c>
      <c r="E79" s="2">
        <v>9</v>
      </c>
      <c r="F79" s="2">
        <v>2</v>
      </c>
      <c r="G79" s="2">
        <v>3</v>
      </c>
      <c r="H79" s="2">
        <v>0</v>
      </c>
      <c r="I79" s="2"/>
      <c r="J79" s="2"/>
      <c r="K79" s="2"/>
      <c r="L79" s="2">
        <v>3</v>
      </c>
      <c r="M79" s="2">
        <v>6</v>
      </c>
      <c r="N79" s="2"/>
      <c r="O79" s="2"/>
      <c r="P79" s="2">
        <v>1</v>
      </c>
      <c r="Q79" s="2">
        <v>1</v>
      </c>
      <c r="R79" s="2">
        <v>10</v>
      </c>
      <c r="S79" s="2"/>
      <c r="T79" s="2"/>
      <c r="U79" s="2"/>
      <c r="V79" s="2"/>
      <c r="W79" s="2"/>
      <c r="X79" s="2">
        <v>1</v>
      </c>
      <c r="Y79" s="2">
        <v>0</v>
      </c>
      <c r="Z79" s="2">
        <v>2</v>
      </c>
      <c r="AA79" s="2"/>
      <c r="AB79" s="2">
        <v>12</v>
      </c>
      <c r="AC79" s="2">
        <v>7119</v>
      </c>
      <c r="AD79" s="2">
        <v>19.49075975359343</v>
      </c>
      <c r="AE79" s="2">
        <v>10</v>
      </c>
      <c r="AF79" s="2">
        <v>6</v>
      </c>
      <c r="AG79" s="2">
        <v>2616</v>
      </c>
      <c r="AH79" s="2">
        <v>14.324435318275153</v>
      </c>
      <c r="AI79" s="2">
        <v>0</v>
      </c>
      <c r="AJ79" s="2">
        <v>0</v>
      </c>
      <c r="AK79" s="2">
        <v>0</v>
      </c>
      <c r="AL79" s="2">
        <v>2</v>
      </c>
      <c r="AM79" s="2">
        <v>116</v>
      </c>
      <c r="AN79" s="2">
        <v>1.9055441478439425</v>
      </c>
      <c r="AO79" s="2">
        <v>1</v>
      </c>
      <c r="AP79" s="2">
        <v>1678</v>
      </c>
      <c r="AQ79" s="2">
        <v>55.129363449691994</v>
      </c>
      <c r="AR79" s="2"/>
      <c r="AS79" s="2"/>
      <c r="AT79" s="44">
        <v>43922</v>
      </c>
      <c r="AU79" s="44">
        <v>44286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11</v>
      </c>
      <c r="C80" s="2">
        <v>7</v>
      </c>
      <c r="D80" s="2">
        <v>0</v>
      </c>
      <c r="E80" s="2">
        <v>9</v>
      </c>
      <c r="F80" s="2"/>
      <c r="G80" s="2">
        <v>3</v>
      </c>
      <c r="H80" s="2">
        <v>2</v>
      </c>
      <c r="I80" s="2">
        <v>2</v>
      </c>
      <c r="J80" s="2">
        <v>1185</v>
      </c>
      <c r="K80" s="2">
        <v>19.466119096509239</v>
      </c>
      <c r="L80" s="2">
        <v>6</v>
      </c>
      <c r="M80" s="2">
        <v>1</v>
      </c>
      <c r="N80" s="2"/>
      <c r="O80" s="2"/>
      <c r="P80" s="2"/>
      <c r="Q80" s="2">
        <v>3</v>
      </c>
      <c r="R80" s="2">
        <v>1</v>
      </c>
      <c r="S80" s="2">
        <v>95</v>
      </c>
      <c r="T80" s="2"/>
      <c r="U80" s="2"/>
      <c r="V80" s="2"/>
      <c r="W80" s="2"/>
      <c r="X80" s="2"/>
      <c r="Y80" s="2">
        <v>0</v>
      </c>
      <c r="Z80" s="2"/>
      <c r="AA80" s="2"/>
      <c r="AB80" s="2">
        <v>10</v>
      </c>
      <c r="AC80" s="2">
        <v>7655</v>
      </c>
      <c r="AD80" s="2">
        <v>25.149897330595483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43922</v>
      </c>
      <c r="AU80" s="44">
        <v>44286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43922</v>
      </c>
      <c r="AU81" s="44">
        <v>44286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4</v>
      </c>
      <c r="C82" s="2">
        <v>4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/>
      <c r="O82" s="2"/>
      <c r="P82" s="2"/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4</v>
      </c>
      <c r="AC82" s="2">
        <v>1306</v>
      </c>
      <c r="AD82" s="2">
        <v>10.726899383983573</v>
      </c>
      <c r="AE82" s="2">
        <v>1</v>
      </c>
      <c r="AF82" s="2">
        <v>1</v>
      </c>
      <c r="AG82" s="2">
        <v>455</v>
      </c>
      <c r="AH82" s="2">
        <v>14.948665297741274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43922</v>
      </c>
      <c r="AU82" s="44">
        <v>44286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18</v>
      </c>
      <c r="C83" s="2">
        <v>12</v>
      </c>
      <c r="D83" s="2">
        <v>0</v>
      </c>
      <c r="E83" s="2">
        <v>9</v>
      </c>
      <c r="F83" s="2"/>
      <c r="G83" s="2">
        <v>5</v>
      </c>
      <c r="H83" s="2">
        <v>5</v>
      </c>
      <c r="I83" s="2">
        <v>5</v>
      </c>
      <c r="J83" s="2">
        <v>3908</v>
      </c>
      <c r="K83" s="2">
        <v>25.678850102669404</v>
      </c>
      <c r="L83" s="2">
        <v>8</v>
      </c>
      <c r="M83" s="2">
        <v>3</v>
      </c>
      <c r="N83" s="2">
        <v>2</v>
      </c>
      <c r="O83" s="2"/>
      <c r="P83" s="2"/>
      <c r="Q83" s="2">
        <v>6</v>
      </c>
      <c r="R83" s="2">
        <v>9</v>
      </c>
      <c r="S83" s="2"/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18</v>
      </c>
      <c r="AC83" s="2">
        <v>14309</v>
      </c>
      <c r="AD83" s="2">
        <v>26.117271275382159</v>
      </c>
      <c r="AE83" s="2">
        <v>9</v>
      </c>
      <c r="AF83" s="2">
        <v>3</v>
      </c>
      <c r="AG83" s="2">
        <v>2283</v>
      </c>
      <c r="AH83" s="2">
        <v>25.002053388090349</v>
      </c>
      <c r="AI83" s="2">
        <v>2</v>
      </c>
      <c r="AJ83" s="2">
        <v>781</v>
      </c>
      <c r="AK83" s="2">
        <v>12.829568788501026</v>
      </c>
      <c r="AL83" s="2">
        <v>4</v>
      </c>
      <c r="AM83" s="2">
        <v>2009</v>
      </c>
      <c r="AN83" s="2">
        <v>16.501026694045173</v>
      </c>
      <c r="AO83" s="2">
        <v>0</v>
      </c>
      <c r="AP83" s="2">
        <v>0</v>
      </c>
      <c r="AQ83" s="2">
        <v>0</v>
      </c>
      <c r="AR83" s="2"/>
      <c r="AS83" s="2"/>
      <c r="AT83" s="44">
        <v>43922</v>
      </c>
      <c r="AU83" s="44">
        <v>44286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1</v>
      </c>
      <c r="I84" s="2">
        <v>1</v>
      </c>
      <c r="J84" s="2">
        <v>448</v>
      </c>
      <c r="K84" s="2">
        <v>14.718685831622176</v>
      </c>
      <c r="L84" s="2">
        <v>1</v>
      </c>
      <c r="M84" s="2">
        <v>1</v>
      </c>
      <c r="N84" s="2"/>
      <c r="O84" s="2"/>
      <c r="P84" s="2"/>
      <c r="Q84" s="2">
        <v>0</v>
      </c>
      <c r="R84" s="2">
        <v>2</v>
      </c>
      <c r="S84" s="2">
        <v>421</v>
      </c>
      <c r="T84" s="2"/>
      <c r="U84" s="2"/>
      <c r="V84" s="2"/>
      <c r="W84" s="2"/>
      <c r="X84" s="2"/>
      <c r="Y84" s="2">
        <v>0</v>
      </c>
      <c r="Z84" s="2">
        <v>1</v>
      </c>
      <c r="AA84" s="2"/>
      <c r="AB84" s="2">
        <v>3</v>
      </c>
      <c r="AC84" s="2">
        <v>1720</v>
      </c>
      <c r="AD84" s="2">
        <v>18.836413415468858</v>
      </c>
      <c r="AE84" s="2">
        <v>2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1</v>
      </c>
      <c r="AM84" s="2">
        <v>361</v>
      </c>
      <c r="AN84" s="2">
        <v>11.860369609856264</v>
      </c>
      <c r="AO84" s="2">
        <v>0</v>
      </c>
      <c r="AP84" s="2">
        <v>0</v>
      </c>
      <c r="AQ84" s="2">
        <v>0</v>
      </c>
      <c r="AR84" s="2"/>
      <c r="AS84" s="2"/>
      <c r="AT84" s="44">
        <v>43922</v>
      </c>
      <c r="AU84" s="44">
        <v>44286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35</v>
      </c>
      <c r="C85" s="2">
        <v>26</v>
      </c>
      <c r="D85" s="2">
        <v>0</v>
      </c>
      <c r="E85" s="2">
        <v>24</v>
      </c>
      <c r="F85" s="2">
        <v>2</v>
      </c>
      <c r="G85" s="2">
        <v>4</v>
      </c>
      <c r="H85" s="2">
        <v>4</v>
      </c>
      <c r="I85" s="2">
        <v>4</v>
      </c>
      <c r="J85" s="2">
        <v>830</v>
      </c>
      <c r="K85" s="2">
        <v>6.8172484599589325</v>
      </c>
      <c r="L85" s="2">
        <v>14</v>
      </c>
      <c r="M85" s="2">
        <v>6</v>
      </c>
      <c r="N85" s="2">
        <v>20</v>
      </c>
      <c r="O85" s="2"/>
      <c r="P85" s="2">
        <v>2</v>
      </c>
      <c r="Q85" s="2">
        <v>4</v>
      </c>
      <c r="R85" s="2">
        <v>34</v>
      </c>
      <c r="S85" s="2"/>
      <c r="T85" s="2"/>
      <c r="U85" s="2"/>
      <c r="V85" s="2"/>
      <c r="W85" s="2"/>
      <c r="X85" s="2"/>
      <c r="Y85" s="2">
        <v>0</v>
      </c>
      <c r="Z85" s="2">
        <v>6</v>
      </c>
      <c r="AA85" s="2"/>
      <c r="AB85" s="2">
        <v>35</v>
      </c>
      <c r="AC85" s="2">
        <v>15387</v>
      </c>
      <c r="AD85" s="2">
        <v>14.443649163977707</v>
      </c>
      <c r="AE85" s="2">
        <v>35</v>
      </c>
      <c r="AF85" s="2">
        <v>6</v>
      </c>
      <c r="AG85" s="2">
        <v>954</v>
      </c>
      <c r="AH85" s="2">
        <v>5.2238193018480494</v>
      </c>
      <c r="AI85" s="2">
        <v>20</v>
      </c>
      <c r="AJ85" s="2">
        <v>12193</v>
      </c>
      <c r="AK85" s="2">
        <v>20.029568788501027</v>
      </c>
      <c r="AL85" s="2">
        <v>6</v>
      </c>
      <c r="AM85" s="2">
        <v>159</v>
      </c>
      <c r="AN85" s="2">
        <v>0.87063655030800824</v>
      </c>
      <c r="AO85" s="2">
        <v>2</v>
      </c>
      <c r="AP85" s="2">
        <v>855</v>
      </c>
      <c r="AQ85" s="2">
        <v>14.04517453798768</v>
      </c>
      <c r="AR85" s="2"/>
      <c r="AS85" s="2">
        <v>1</v>
      </c>
      <c r="AT85" s="44">
        <v>43922</v>
      </c>
      <c r="AU85" s="44">
        <v>44286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27</v>
      </c>
      <c r="C86" s="2">
        <v>25</v>
      </c>
      <c r="D86" s="2">
        <v>0</v>
      </c>
      <c r="E86" s="2">
        <v>16</v>
      </c>
      <c r="F86" s="2">
        <v>5</v>
      </c>
      <c r="G86" s="2">
        <v>1</v>
      </c>
      <c r="H86" s="2">
        <v>4</v>
      </c>
      <c r="I86" s="2">
        <v>4</v>
      </c>
      <c r="J86" s="2">
        <v>2251</v>
      </c>
      <c r="K86" s="2">
        <v>18.488706365503081</v>
      </c>
      <c r="L86" s="2">
        <v>6</v>
      </c>
      <c r="M86" s="2">
        <v>2</v>
      </c>
      <c r="N86" s="2">
        <v>4</v>
      </c>
      <c r="O86" s="2"/>
      <c r="P86" s="2">
        <v>1</v>
      </c>
      <c r="Q86" s="2">
        <v>5</v>
      </c>
      <c r="R86" s="2">
        <v>8</v>
      </c>
      <c r="S86" s="2"/>
      <c r="T86" s="2"/>
      <c r="U86" s="2"/>
      <c r="V86" s="2"/>
      <c r="W86" s="2">
        <v>525</v>
      </c>
      <c r="X86" s="2"/>
      <c r="Y86" s="2">
        <v>0</v>
      </c>
      <c r="Z86" s="2">
        <v>1</v>
      </c>
      <c r="AA86" s="2"/>
      <c r="AB86" s="2">
        <v>26</v>
      </c>
      <c r="AC86" s="2">
        <v>19175</v>
      </c>
      <c r="AD86" s="2">
        <v>24.229979466119097</v>
      </c>
      <c r="AE86" s="2">
        <v>8</v>
      </c>
      <c r="AF86" s="2">
        <v>2</v>
      </c>
      <c r="AG86" s="2">
        <v>70</v>
      </c>
      <c r="AH86" s="2">
        <v>1.1498973305954825</v>
      </c>
      <c r="AI86" s="2">
        <v>4</v>
      </c>
      <c r="AJ86" s="2">
        <v>5311</v>
      </c>
      <c r="AK86" s="2">
        <v>43.622176591375769</v>
      </c>
      <c r="AL86" s="2">
        <v>1</v>
      </c>
      <c r="AM86" s="2">
        <v>37</v>
      </c>
      <c r="AN86" s="2">
        <v>1.215605749486653</v>
      </c>
      <c r="AO86" s="2">
        <v>1</v>
      </c>
      <c r="AP86" s="2">
        <v>529</v>
      </c>
      <c r="AQ86" s="2">
        <v>17.37987679671458</v>
      </c>
      <c r="AR86" s="2"/>
      <c r="AS86" s="2"/>
      <c r="AT86" s="44">
        <v>43922</v>
      </c>
      <c r="AU86" s="44">
        <v>44286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1346</v>
      </c>
      <c r="AD87" s="2">
        <v>44.2217659137577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43922</v>
      </c>
      <c r="AU87" s="44">
        <v>44286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130</v>
      </c>
      <c r="C88" s="2">
        <v>105</v>
      </c>
      <c r="D88" s="2">
        <v>1</v>
      </c>
      <c r="E88" s="2">
        <v>83</v>
      </c>
      <c r="F88" s="2">
        <v>10</v>
      </c>
      <c r="G88" s="2">
        <v>7</v>
      </c>
      <c r="H88" s="2">
        <v>10</v>
      </c>
      <c r="I88" s="2">
        <v>10</v>
      </c>
      <c r="J88" s="2">
        <v>6052</v>
      </c>
      <c r="K88" s="2">
        <v>19.883367556468173</v>
      </c>
      <c r="L88" s="2">
        <v>33</v>
      </c>
      <c r="M88" s="2">
        <v>29</v>
      </c>
      <c r="N88" s="2">
        <v>17</v>
      </c>
      <c r="O88" s="2"/>
      <c r="P88" s="2">
        <v>12</v>
      </c>
      <c r="Q88" s="2">
        <v>38</v>
      </c>
      <c r="R88" s="2">
        <v>69</v>
      </c>
      <c r="S88" s="2">
        <v>1167</v>
      </c>
      <c r="T88" s="2"/>
      <c r="U88" s="2"/>
      <c r="V88" s="2"/>
      <c r="W88" s="2">
        <v>2254</v>
      </c>
      <c r="X88" s="2"/>
      <c r="Y88" s="2">
        <v>0</v>
      </c>
      <c r="Z88" s="2">
        <v>10</v>
      </c>
      <c r="AA88" s="2">
        <v>1</v>
      </c>
      <c r="AB88" s="2">
        <v>126</v>
      </c>
      <c r="AC88" s="2">
        <v>104837</v>
      </c>
      <c r="AD88" s="2">
        <v>27.336005997196963</v>
      </c>
      <c r="AE88" s="2">
        <v>70</v>
      </c>
      <c r="AF88" s="2">
        <v>29</v>
      </c>
      <c r="AG88" s="2">
        <v>15887</v>
      </c>
      <c r="AH88" s="2">
        <v>17.998442257310767</v>
      </c>
      <c r="AI88" s="2">
        <v>17</v>
      </c>
      <c r="AJ88" s="2">
        <v>13402</v>
      </c>
      <c r="AK88" s="2">
        <v>25.900712646454888</v>
      </c>
      <c r="AL88" s="2">
        <v>10</v>
      </c>
      <c r="AM88" s="2">
        <v>3333</v>
      </c>
      <c r="AN88" s="2">
        <v>10.950308008213552</v>
      </c>
      <c r="AO88" s="2">
        <v>12</v>
      </c>
      <c r="AP88" s="2">
        <v>16440</v>
      </c>
      <c r="AQ88" s="2">
        <v>45.010266940451743</v>
      </c>
      <c r="AR88" s="2">
        <v>1</v>
      </c>
      <c r="AS88" s="2">
        <v>1</v>
      </c>
      <c r="AT88" s="44">
        <v>43922</v>
      </c>
      <c r="AU88" s="44">
        <v>44286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208</v>
      </c>
      <c r="C89" s="2">
        <v>180</v>
      </c>
      <c r="D89" s="2">
        <v>1</v>
      </c>
      <c r="E89" s="2">
        <v>154</v>
      </c>
      <c r="F89" s="2">
        <v>9</v>
      </c>
      <c r="G89" s="2">
        <v>24</v>
      </c>
      <c r="H89" s="2">
        <v>14</v>
      </c>
      <c r="I89" s="2">
        <v>14</v>
      </c>
      <c r="J89" s="2">
        <v>11425</v>
      </c>
      <c r="K89" s="2">
        <v>26.811381636843649</v>
      </c>
      <c r="L89" s="2">
        <v>66</v>
      </c>
      <c r="M89" s="2">
        <v>33</v>
      </c>
      <c r="N89" s="2">
        <v>15</v>
      </c>
      <c r="O89" s="2">
        <v>3</v>
      </c>
      <c r="P89" s="2">
        <v>15</v>
      </c>
      <c r="Q89" s="2">
        <v>39</v>
      </c>
      <c r="R89" s="2">
        <v>89</v>
      </c>
      <c r="S89" s="2">
        <v>603</v>
      </c>
      <c r="T89" s="2">
        <v>1419</v>
      </c>
      <c r="U89" s="2">
        <v>4930</v>
      </c>
      <c r="V89" s="2"/>
      <c r="W89" s="2">
        <v>517</v>
      </c>
      <c r="X89" s="2"/>
      <c r="Y89" s="2">
        <v>0</v>
      </c>
      <c r="Z89" s="2">
        <v>23</v>
      </c>
      <c r="AA89" s="2"/>
      <c r="AB89" s="2">
        <v>195</v>
      </c>
      <c r="AC89" s="2">
        <v>157793</v>
      </c>
      <c r="AD89" s="2">
        <v>26.585457800242196</v>
      </c>
      <c r="AE89" s="2">
        <v>91</v>
      </c>
      <c r="AF89" s="2">
        <v>33</v>
      </c>
      <c r="AG89" s="2">
        <v>13312</v>
      </c>
      <c r="AH89" s="2">
        <v>13.253188973928193</v>
      </c>
      <c r="AI89" s="2">
        <v>15</v>
      </c>
      <c r="AJ89" s="2">
        <v>15963</v>
      </c>
      <c r="AK89" s="2">
        <v>34.963449691991791</v>
      </c>
      <c r="AL89" s="2">
        <v>23</v>
      </c>
      <c r="AM89" s="2">
        <v>5994</v>
      </c>
      <c r="AN89" s="2">
        <v>8.5620926702972948</v>
      </c>
      <c r="AO89" s="2">
        <v>15</v>
      </c>
      <c r="AP89" s="2">
        <v>16285</v>
      </c>
      <c r="AQ89" s="2">
        <v>35.668720054757017</v>
      </c>
      <c r="AR89" s="2">
        <v>7</v>
      </c>
      <c r="AS89" s="2">
        <v>2</v>
      </c>
      <c r="AT89" s="44">
        <v>43922</v>
      </c>
      <c r="AU89" s="44">
        <v>44286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5</v>
      </c>
      <c r="D90" s="2">
        <v>0</v>
      </c>
      <c r="E90" s="2">
        <v>3</v>
      </c>
      <c r="F90" s="2"/>
      <c r="G90" s="2">
        <v>1</v>
      </c>
      <c r="H90" s="2">
        <v>1</v>
      </c>
      <c r="I90" s="2">
        <v>1</v>
      </c>
      <c r="J90" s="2">
        <v>1050</v>
      </c>
      <c r="K90" s="2">
        <v>34.496919917864474</v>
      </c>
      <c r="L90" s="2">
        <v>3</v>
      </c>
      <c r="M90" s="2"/>
      <c r="N90" s="2"/>
      <c r="O90" s="2"/>
      <c r="P90" s="2"/>
      <c r="Q90" s="2">
        <v>3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6910</v>
      </c>
      <c r="AD90" s="2">
        <v>32.431798181284833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>
        <v>1</v>
      </c>
      <c r="AT90" s="44">
        <v>43922</v>
      </c>
      <c r="AU90" s="44">
        <v>44286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164</v>
      </c>
      <c r="K91" s="2">
        <v>5.3880903490759753</v>
      </c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164</v>
      </c>
      <c r="AD91" s="2">
        <v>5.3880903490759753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43922</v>
      </c>
      <c r="AU91" s="44">
        <v>44286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12</v>
      </c>
      <c r="C92" s="2">
        <v>12</v>
      </c>
      <c r="D92" s="2">
        <v>0</v>
      </c>
      <c r="E92" s="2">
        <v>11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9</v>
      </c>
      <c r="M92" s="2">
        <v>2</v>
      </c>
      <c r="N92" s="2">
        <v>1</v>
      </c>
      <c r="O92" s="2"/>
      <c r="P92" s="2"/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12</v>
      </c>
      <c r="AC92" s="2">
        <v>4088</v>
      </c>
      <c r="AD92" s="2">
        <v>11.19233401779603</v>
      </c>
      <c r="AE92" s="2">
        <v>3</v>
      </c>
      <c r="AF92" s="2">
        <v>2</v>
      </c>
      <c r="AG92" s="2">
        <v>437</v>
      </c>
      <c r="AH92" s="2">
        <v>7.1786447638603699</v>
      </c>
      <c r="AI92" s="2">
        <v>1</v>
      </c>
      <c r="AJ92" s="2">
        <v>943</v>
      </c>
      <c r="AK92" s="2">
        <v>30.981519507186857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/>
      <c r="AS92" s="2"/>
      <c r="AT92" s="44">
        <v>43922</v>
      </c>
      <c r="AU92" s="44">
        <v>44286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1371</v>
      </c>
      <c r="K93" s="2">
        <v>45.043121149897331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7854</v>
      </c>
      <c r="AD93" s="2">
        <v>19.848996998894332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43922</v>
      </c>
      <c r="AU93" s="44">
        <v>44286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23</v>
      </c>
      <c r="C94" s="2">
        <v>17</v>
      </c>
      <c r="D94" s="2">
        <v>0</v>
      </c>
      <c r="E94" s="2">
        <v>9</v>
      </c>
      <c r="F94" s="2">
        <v>3</v>
      </c>
      <c r="G94" s="2">
        <v>6</v>
      </c>
      <c r="H94" s="2">
        <v>4</v>
      </c>
      <c r="I94" s="2">
        <v>4</v>
      </c>
      <c r="J94" s="2">
        <v>4500</v>
      </c>
      <c r="K94" s="2">
        <v>36.960985626283367</v>
      </c>
      <c r="L94" s="2">
        <v>9</v>
      </c>
      <c r="M94" s="2">
        <v>1</v>
      </c>
      <c r="N94" s="2">
        <v>2</v>
      </c>
      <c r="O94" s="2"/>
      <c r="P94" s="2">
        <v>1</v>
      </c>
      <c r="Q94" s="2">
        <v>7</v>
      </c>
      <c r="R94" s="2">
        <v>6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23</v>
      </c>
      <c r="AC94" s="2">
        <v>21067</v>
      </c>
      <c r="AD94" s="2">
        <v>30.093027408267119</v>
      </c>
      <c r="AE94" s="2">
        <v>6</v>
      </c>
      <c r="AF94" s="2">
        <v>1</v>
      </c>
      <c r="AG94" s="2">
        <v>326</v>
      </c>
      <c r="AH94" s="2">
        <v>10.710472279260781</v>
      </c>
      <c r="AI94" s="2">
        <v>2</v>
      </c>
      <c r="AJ94" s="2">
        <v>2736</v>
      </c>
      <c r="AK94" s="2">
        <v>44.944558521560573</v>
      </c>
      <c r="AL94" s="2">
        <v>2</v>
      </c>
      <c r="AM94" s="2">
        <v>684</v>
      </c>
      <c r="AN94" s="2">
        <v>11.236139630390143</v>
      </c>
      <c r="AO94" s="2">
        <v>1</v>
      </c>
      <c r="AP94" s="2">
        <v>2980</v>
      </c>
      <c r="AQ94" s="2">
        <v>97.905544147843941</v>
      </c>
      <c r="AR94" s="2"/>
      <c r="AS94" s="2">
        <v>3</v>
      </c>
      <c r="AT94" s="44">
        <v>43922</v>
      </c>
      <c r="AU94" s="44">
        <v>44286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30</v>
      </c>
      <c r="C95" s="2">
        <v>24</v>
      </c>
      <c r="D95" s="2">
        <v>0</v>
      </c>
      <c r="E95" s="2">
        <v>23</v>
      </c>
      <c r="F95" s="2"/>
      <c r="G95" s="2">
        <v>4</v>
      </c>
      <c r="H95" s="2">
        <v>0</v>
      </c>
      <c r="I95" s="2"/>
      <c r="J95" s="2"/>
      <c r="K95" s="2"/>
      <c r="L95" s="2">
        <v>10</v>
      </c>
      <c r="M95" s="2">
        <v>1</v>
      </c>
      <c r="N95" s="2">
        <v>1</v>
      </c>
      <c r="O95" s="2"/>
      <c r="P95" s="2"/>
      <c r="Q95" s="2">
        <v>7</v>
      </c>
      <c r="R95" s="2">
        <v>2</v>
      </c>
      <c r="S95" s="2"/>
      <c r="T95" s="2"/>
      <c r="U95" s="2">
        <v>958</v>
      </c>
      <c r="V95" s="2"/>
      <c r="W95" s="2"/>
      <c r="X95" s="2"/>
      <c r="Y95" s="2">
        <v>0</v>
      </c>
      <c r="Z95" s="2"/>
      <c r="AA95" s="2"/>
      <c r="AB95" s="2">
        <v>29</v>
      </c>
      <c r="AC95" s="2">
        <v>22621</v>
      </c>
      <c r="AD95" s="2">
        <v>25.627416271330453</v>
      </c>
      <c r="AE95" s="2">
        <v>2</v>
      </c>
      <c r="AF95" s="2">
        <v>1</v>
      </c>
      <c r="AG95" s="2">
        <v>171</v>
      </c>
      <c r="AH95" s="2">
        <v>5.6180698151950716</v>
      </c>
      <c r="AI95" s="2">
        <v>1</v>
      </c>
      <c r="AJ95" s="2">
        <v>959</v>
      </c>
      <c r="AK95" s="2">
        <v>31.507186858316221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1</v>
      </c>
      <c r="AS95" s="2">
        <v>5</v>
      </c>
      <c r="AT95" s="44">
        <v>43922</v>
      </c>
      <c r="AU95" s="44">
        <v>44286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16</v>
      </c>
      <c r="C96" s="2">
        <v>16</v>
      </c>
      <c r="D96" s="2">
        <v>0</v>
      </c>
      <c r="E96" s="2">
        <v>14</v>
      </c>
      <c r="F96" s="2"/>
      <c r="G96" s="2">
        <v>0</v>
      </c>
      <c r="H96" s="2">
        <v>1</v>
      </c>
      <c r="I96" s="2">
        <v>1</v>
      </c>
      <c r="J96" s="2">
        <v>713</v>
      </c>
      <c r="K96" s="2">
        <v>23.42505133470226</v>
      </c>
      <c r="L96" s="2">
        <v>10</v>
      </c>
      <c r="M96" s="2">
        <v>2</v>
      </c>
      <c r="N96" s="2">
        <v>13</v>
      </c>
      <c r="O96" s="2"/>
      <c r="P96" s="2">
        <v>2</v>
      </c>
      <c r="Q96" s="2">
        <v>3</v>
      </c>
      <c r="R96" s="2">
        <v>17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16</v>
      </c>
      <c r="AC96" s="2">
        <v>8934</v>
      </c>
      <c r="AD96" s="2">
        <v>18.344969199178646</v>
      </c>
      <c r="AE96" s="2">
        <v>17</v>
      </c>
      <c r="AF96" s="2">
        <v>2</v>
      </c>
      <c r="AG96" s="2">
        <v>880</v>
      </c>
      <c r="AH96" s="2">
        <v>14.455852156057494</v>
      </c>
      <c r="AI96" s="2">
        <v>13</v>
      </c>
      <c r="AJ96" s="2">
        <v>14581</v>
      </c>
      <c r="AK96" s="2">
        <v>36.849786763544458</v>
      </c>
      <c r="AL96" s="2">
        <v>0</v>
      </c>
      <c r="AM96" s="2">
        <v>0</v>
      </c>
      <c r="AN96" s="2">
        <v>0</v>
      </c>
      <c r="AO96" s="2">
        <v>2</v>
      </c>
      <c r="AP96" s="2">
        <v>2129</v>
      </c>
      <c r="AQ96" s="2">
        <v>34.973305954825463</v>
      </c>
      <c r="AR96" s="2"/>
      <c r="AS96" s="2"/>
      <c r="AT96" s="44">
        <v>43922</v>
      </c>
      <c r="AU96" s="44">
        <v>44286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43</v>
      </c>
      <c r="C97" s="2">
        <v>32</v>
      </c>
      <c r="D97" s="2">
        <v>0</v>
      </c>
      <c r="E97" s="2">
        <v>26</v>
      </c>
      <c r="F97" s="2">
        <v>5</v>
      </c>
      <c r="G97" s="2">
        <v>11</v>
      </c>
      <c r="H97" s="2">
        <v>1</v>
      </c>
      <c r="I97" s="2">
        <v>1</v>
      </c>
      <c r="J97" s="2">
        <v>350</v>
      </c>
      <c r="K97" s="2">
        <v>11.498973305954825</v>
      </c>
      <c r="L97" s="2">
        <v>5</v>
      </c>
      <c r="M97" s="2">
        <v>4</v>
      </c>
      <c r="N97" s="2">
        <v>3</v>
      </c>
      <c r="O97" s="2">
        <v>1</v>
      </c>
      <c r="P97" s="2">
        <v>2</v>
      </c>
      <c r="Q97" s="2">
        <v>22</v>
      </c>
      <c r="R97" s="2">
        <v>10</v>
      </c>
      <c r="S97" s="2">
        <v>6171</v>
      </c>
      <c r="T97" s="2"/>
      <c r="U97" s="2">
        <v>2816</v>
      </c>
      <c r="V97" s="2"/>
      <c r="W97" s="2"/>
      <c r="X97" s="2"/>
      <c r="Y97" s="2">
        <v>0</v>
      </c>
      <c r="Z97" s="2"/>
      <c r="AA97" s="2"/>
      <c r="AB97" s="2">
        <v>38</v>
      </c>
      <c r="AC97" s="2">
        <v>51582</v>
      </c>
      <c r="AD97" s="2">
        <v>44.596995569004648</v>
      </c>
      <c r="AE97" s="2">
        <v>12</v>
      </c>
      <c r="AF97" s="2">
        <v>4</v>
      </c>
      <c r="AG97" s="2">
        <v>6860</v>
      </c>
      <c r="AH97" s="2">
        <v>56.344969199178642</v>
      </c>
      <c r="AI97" s="2">
        <v>3</v>
      </c>
      <c r="AJ97" s="2">
        <v>4046</v>
      </c>
      <c r="AK97" s="2">
        <v>44.309377138945933</v>
      </c>
      <c r="AL97" s="2">
        <v>0</v>
      </c>
      <c r="AM97" s="2">
        <v>0</v>
      </c>
      <c r="AN97" s="2">
        <v>0</v>
      </c>
      <c r="AO97" s="2">
        <v>2</v>
      </c>
      <c r="AP97" s="2">
        <v>8802</v>
      </c>
      <c r="AQ97" s="2">
        <v>144.59137577002053</v>
      </c>
      <c r="AR97" s="2">
        <v>6</v>
      </c>
      <c r="AS97" s="2"/>
      <c r="AT97" s="44">
        <v>43922</v>
      </c>
      <c r="AU97" s="44">
        <v>44286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49</v>
      </c>
      <c r="C98" s="2">
        <v>45</v>
      </c>
      <c r="D98" s="2">
        <v>0</v>
      </c>
      <c r="E98" s="2">
        <v>38</v>
      </c>
      <c r="F98" s="2"/>
      <c r="G98" s="2">
        <v>4</v>
      </c>
      <c r="H98" s="2">
        <v>8</v>
      </c>
      <c r="I98" s="2">
        <v>8</v>
      </c>
      <c r="J98" s="2">
        <v>3222</v>
      </c>
      <c r="K98" s="2">
        <v>13.232032854209445</v>
      </c>
      <c r="L98" s="2">
        <v>33</v>
      </c>
      <c r="M98" s="2">
        <v>12</v>
      </c>
      <c r="N98" s="2"/>
      <c r="O98" s="2">
        <v>1</v>
      </c>
      <c r="P98" s="2">
        <v>2</v>
      </c>
      <c r="Q98" s="2">
        <v>5</v>
      </c>
      <c r="R98" s="2">
        <v>25</v>
      </c>
      <c r="S98" s="2">
        <v>610</v>
      </c>
      <c r="T98" s="2">
        <v>432</v>
      </c>
      <c r="U98" s="2"/>
      <c r="V98" s="2">
        <v>68</v>
      </c>
      <c r="W98" s="2"/>
      <c r="X98" s="2"/>
      <c r="Y98" s="2">
        <v>0</v>
      </c>
      <c r="Z98" s="2">
        <v>10</v>
      </c>
      <c r="AA98" s="2"/>
      <c r="AB98" s="2">
        <v>43</v>
      </c>
      <c r="AC98" s="2">
        <v>21030</v>
      </c>
      <c r="AD98" s="2">
        <v>16.068000573038535</v>
      </c>
      <c r="AE98" s="2">
        <v>25</v>
      </c>
      <c r="AF98" s="2">
        <v>12</v>
      </c>
      <c r="AG98" s="2">
        <v>2624</v>
      </c>
      <c r="AH98" s="2">
        <v>7.1841204654346331</v>
      </c>
      <c r="AI98" s="2">
        <v>0</v>
      </c>
      <c r="AJ98" s="2">
        <v>0</v>
      </c>
      <c r="AK98" s="2">
        <v>0</v>
      </c>
      <c r="AL98" s="2">
        <v>10</v>
      </c>
      <c r="AM98" s="2">
        <v>2158</v>
      </c>
      <c r="AN98" s="2">
        <v>7.0899383983572903</v>
      </c>
      <c r="AO98" s="2">
        <v>2</v>
      </c>
      <c r="AP98" s="2">
        <v>1461</v>
      </c>
      <c r="AQ98" s="2">
        <v>24</v>
      </c>
      <c r="AR98" s="2"/>
      <c r="AS98" s="2">
        <v>1</v>
      </c>
      <c r="AT98" s="44">
        <v>43922</v>
      </c>
      <c r="AU98" s="44">
        <v>44286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43922</v>
      </c>
      <c r="AU99" s="44">
        <v>44286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36</v>
      </c>
      <c r="C100" s="2">
        <v>32</v>
      </c>
      <c r="D100" s="2">
        <v>0</v>
      </c>
      <c r="E100" s="2">
        <v>15</v>
      </c>
      <c r="F100" s="2"/>
      <c r="G100" s="2">
        <v>2</v>
      </c>
      <c r="H100" s="2">
        <v>4</v>
      </c>
      <c r="I100" s="2">
        <v>4</v>
      </c>
      <c r="J100" s="2">
        <v>4200</v>
      </c>
      <c r="K100" s="2">
        <v>34.496919917864474</v>
      </c>
      <c r="L100" s="2">
        <v>2</v>
      </c>
      <c r="M100" s="2">
        <v>5</v>
      </c>
      <c r="N100" s="2"/>
      <c r="O100" s="2"/>
      <c r="P100" s="2">
        <v>3</v>
      </c>
      <c r="Q100" s="2">
        <v>22</v>
      </c>
      <c r="R100" s="2">
        <v>11</v>
      </c>
      <c r="S100" s="2"/>
      <c r="T100" s="2"/>
      <c r="U100" s="2"/>
      <c r="V100" s="2"/>
      <c r="W100" s="2"/>
      <c r="X100" s="2"/>
      <c r="Y100" s="2">
        <v>0</v>
      </c>
      <c r="Z100" s="2">
        <v>3</v>
      </c>
      <c r="AA100" s="2"/>
      <c r="AB100" s="2">
        <v>36</v>
      </c>
      <c r="AC100" s="2">
        <v>55642</v>
      </c>
      <c r="AD100" s="2">
        <v>50.779831165868124</v>
      </c>
      <c r="AE100" s="2">
        <v>11</v>
      </c>
      <c r="AF100" s="2">
        <v>5</v>
      </c>
      <c r="AG100" s="2">
        <v>1212</v>
      </c>
      <c r="AH100" s="2">
        <v>7.9638603696098569</v>
      </c>
      <c r="AI100" s="2">
        <v>0</v>
      </c>
      <c r="AJ100" s="2">
        <v>0</v>
      </c>
      <c r="AK100" s="2">
        <v>0</v>
      </c>
      <c r="AL100" s="2">
        <v>3</v>
      </c>
      <c r="AM100" s="2">
        <v>885</v>
      </c>
      <c r="AN100" s="2">
        <v>9.6919917864476393</v>
      </c>
      <c r="AO100" s="2">
        <v>3</v>
      </c>
      <c r="AP100" s="2">
        <v>2494</v>
      </c>
      <c r="AQ100" s="2">
        <v>27.312799452429843</v>
      </c>
      <c r="AR100" s="2"/>
      <c r="AS100" s="2"/>
      <c r="AT100" s="44">
        <v>43922</v>
      </c>
      <c r="AU100" s="44">
        <v>44286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5</v>
      </c>
      <c r="C101" s="2">
        <v>2</v>
      </c>
      <c r="D101" s="2">
        <v>0</v>
      </c>
      <c r="E101" s="2">
        <v>1</v>
      </c>
      <c r="F101" s="2"/>
      <c r="G101" s="2">
        <v>3</v>
      </c>
      <c r="H101" s="2">
        <v>1</v>
      </c>
      <c r="I101" s="2">
        <v>1</v>
      </c>
      <c r="J101" s="2">
        <v>210</v>
      </c>
      <c r="K101" s="2">
        <v>6.8993839835728954</v>
      </c>
      <c r="L101" s="2"/>
      <c r="M101" s="2"/>
      <c r="N101" s="2"/>
      <c r="O101" s="2"/>
      <c r="P101" s="2"/>
      <c r="Q101" s="2">
        <v>2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5</v>
      </c>
      <c r="AC101" s="2">
        <v>3850</v>
      </c>
      <c r="AD101" s="2">
        <v>25.297741273100616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0</v>
      </c>
      <c r="AP101" s="2">
        <v>0</v>
      </c>
      <c r="AQ101" s="2">
        <v>0</v>
      </c>
      <c r="AR101" s="2"/>
      <c r="AS101" s="2"/>
      <c r="AT101" s="44">
        <v>43922</v>
      </c>
      <c r="AU101" s="44">
        <v>44286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2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6227</v>
      </c>
      <c r="AD102" s="2">
        <v>20.458316221765916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43922</v>
      </c>
      <c r="AU102" s="44">
        <v>44286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17</v>
      </c>
      <c r="C103" s="2">
        <v>15</v>
      </c>
      <c r="D103" s="2">
        <v>0</v>
      </c>
      <c r="E103" s="2">
        <v>13</v>
      </c>
      <c r="F103" s="2"/>
      <c r="G103" s="2">
        <v>1</v>
      </c>
      <c r="H103" s="2">
        <v>3</v>
      </c>
      <c r="I103" s="2">
        <v>3</v>
      </c>
      <c r="J103" s="2">
        <v>3508</v>
      </c>
      <c r="K103" s="2">
        <v>38.417522245037645</v>
      </c>
      <c r="L103" s="2">
        <v>3</v>
      </c>
      <c r="M103" s="2">
        <v>3</v>
      </c>
      <c r="N103" s="2">
        <v>5</v>
      </c>
      <c r="O103" s="2"/>
      <c r="P103" s="2">
        <v>2</v>
      </c>
      <c r="Q103" s="2">
        <v>4</v>
      </c>
      <c r="R103" s="2">
        <v>10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17</v>
      </c>
      <c r="AC103" s="2">
        <v>14580</v>
      </c>
      <c r="AD103" s="2">
        <v>28.177316100978377</v>
      </c>
      <c r="AE103" s="2">
        <v>10</v>
      </c>
      <c r="AF103" s="2">
        <v>3</v>
      </c>
      <c r="AG103" s="2">
        <v>539</v>
      </c>
      <c r="AH103" s="2">
        <v>5.9028062970568103</v>
      </c>
      <c r="AI103" s="2">
        <v>5</v>
      </c>
      <c r="AJ103" s="2">
        <v>4257</v>
      </c>
      <c r="AK103" s="2">
        <v>27.972073921971251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/>
      <c r="AS103" s="2"/>
      <c r="AT103" s="44">
        <v>43922</v>
      </c>
      <c r="AU103" s="44">
        <v>44286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107</v>
      </c>
      <c r="C104" s="2">
        <v>71</v>
      </c>
      <c r="D104" s="2">
        <v>0</v>
      </c>
      <c r="E104" s="2">
        <v>63</v>
      </c>
      <c r="F104" s="2">
        <v>5</v>
      </c>
      <c r="G104" s="2">
        <v>27</v>
      </c>
      <c r="H104" s="2">
        <v>9</v>
      </c>
      <c r="I104" s="2">
        <v>9</v>
      </c>
      <c r="J104" s="2">
        <v>10452</v>
      </c>
      <c r="K104" s="2">
        <v>38.15468856947296</v>
      </c>
      <c r="L104" s="2">
        <v>31</v>
      </c>
      <c r="M104" s="2">
        <v>8</v>
      </c>
      <c r="N104" s="2">
        <v>9</v>
      </c>
      <c r="O104" s="2">
        <v>2</v>
      </c>
      <c r="P104" s="2">
        <v>9</v>
      </c>
      <c r="Q104" s="2">
        <v>48</v>
      </c>
      <c r="R104" s="2">
        <v>29</v>
      </c>
      <c r="S104" s="2">
        <v>2296</v>
      </c>
      <c r="T104" s="2"/>
      <c r="U104" s="2"/>
      <c r="V104" s="2"/>
      <c r="W104" s="2">
        <v>4578</v>
      </c>
      <c r="X104" s="2"/>
      <c r="Y104" s="2">
        <v>0</v>
      </c>
      <c r="Z104" s="2">
        <v>1</v>
      </c>
      <c r="AA104" s="2"/>
      <c r="AB104" s="2">
        <v>103</v>
      </c>
      <c r="AC104" s="2">
        <v>113370</v>
      </c>
      <c r="AD104" s="2">
        <v>36.161958493650445</v>
      </c>
      <c r="AE104" s="2">
        <v>29</v>
      </c>
      <c r="AF104" s="2">
        <v>8</v>
      </c>
      <c r="AG104" s="2">
        <v>7047</v>
      </c>
      <c r="AH104" s="2">
        <v>28.940451745379878</v>
      </c>
      <c r="AI104" s="2">
        <v>9</v>
      </c>
      <c r="AJ104" s="2">
        <v>12829</v>
      </c>
      <c r="AK104" s="2">
        <v>46.831850330823634</v>
      </c>
      <c r="AL104" s="2">
        <v>1</v>
      </c>
      <c r="AM104" s="2">
        <v>1250</v>
      </c>
      <c r="AN104" s="2">
        <v>41.067761806981522</v>
      </c>
      <c r="AO104" s="2">
        <v>9</v>
      </c>
      <c r="AP104" s="2">
        <v>17417</v>
      </c>
      <c r="AQ104" s="2">
        <v>63.580196212639741</v>
      </c>
      <c r="AR104" s="2"/>
      <c r="AS104" s="2">
        <v>3</v>
      </c>
      <c r="AT104" s="44">
        <v>43922</v>
      </c>
      <c r="AU104" s="44">
        <v>44286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25</v>
      </c>
      <c r="D105" s="2">
        <v>0</v>
      </c>
      <c r="E105" s="2">
        <v>16</v>
      </c>
      <c r="F105" s="2">
        <v>1</v>
      </c>
      <c r="G105" s="2">
        <v>5</v>
      </c>
      <c r="H105" s="2">
        <v>2</v>
      </c>
      <c r="I105" s="2">
        <v>2</v>
      </c>
      <c r="J105" s="2">
        <v>441</v>
      </c>
      <c r="K105" s="2">
        <v>7.2443531827515404</v>
      </c>
      <c r="L105" s="2">
        <v>8</v>
      </c>
      <c r="M105" s="2">
        <v>2</v>
      </c>
      <c r="N105" s="2">
        <v>5</v>
      </c>
      <c r="O105" s="2"/>
      <c r="P105" s="2">
        <v>8</v>
      </c>
      <c r="Q105" s="2">
        <v>3</v>
      </c>
      <c r="R105" s="2">
        <v>17</v>
      </c>
      <c r="S105" s="2"/>
      <c r="T105" s="2"/>
      <c r="U105" s="2"/>
      <c r="V105" s="2"/>
      <c r="W105" s="2">
        <v>741</v>
      </c>
      <c r="X105" s="2"/>
      <c r="Y105" s="2">
        <v>0</v>
      </c>
      <c r="Z105" s="2">
        <v>2</v>
      </c>
      <c r="AA105" s="2"/>
      <c r="AB105" s="2">
        <v>30</v>
      </c>
      <c r="AC105" s="2">
        <v>16066</v>
      </c>
      <c r="AD105" s="2">
        <v>17.594524298425736</v>
      </c>
      <c r="AE105" s="2">
        <v>17</v>
      </c>
      <c r="AF105" s="2">
        <v>2</v>
      </c>
      <c r="AG105" s="2">
        <v>788</v>
      </c>
      <c r="AH105" s="2">
        <v>12.944558521560575</v>
      </c>
      <c r="AI105" s="2">
        <v>5</v>
      </c>
      <c r="AJ105" s="2">
        <v>3913</v>
      </c>
      <c r="AK105" s="2">
        <v>25.711704312114989</v>
      </c>
      <c r="AL105" s="2">
        <v>2</v>
      </c>
      <c r="AM105" s="2">
        <v>22</v>
      </c>
      <c r="AN105" s="2">
        <v>0.3613963039014374</v>
      </c>
      <c r="AO105" s="2">
        <v>8</v>
      </c>
      <c r="AP105" s="2">
        <v>10147</v>
      </c>
      <c r="AQ105" s="2">
        <v>41.671457905544145</v>
      </c>
      <c r="AR105" s="2"/>
      <c r="AS105" s="2"/>
      <c r="AT105" s="44">
        <v>43922</v>
      </c>
      <c r="AU105" s="44">
        <v>44286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21</v>
      </c>
      <c r="C106" s="2">
        <v>21</v>
      </c>
      <c r="D106" s="2">
        <v>0</v>
      </c>
      <c r="E106" s="2">
        <v>11</v>
      </c>
      <c r="F106" s="2">
        <v>1</v>
      </c>
      <c r="G106" s="2">
        <v>0</v>
      </c>
      <c r="H106" s="2">
        <v>1</v>
      </c>
      <c r="I106" s="2">
        <v>1</v>
      </c>
      <c r="J106" s="2">
        <v>401</v>
      </c>
      <c r="K106" s="2">
        <v>13.174537987679672</v>
      </c>
      <c r="L106" s="2">
        <v>9</v>
      </c>
      <c r="M106" s="2">
        <v>2</v>
      </c>
      <c r="N106" s="2">
        <v>4</v>
      </c>
      <c r="O106" s="2"/>
      <c r="P106" s="2"/>
      <c r="Q106" s="2">
        <v>2</v>
      </c>
      <c r="R106" s="2">
        <v>11</v>
      </c>
      <c r="S106" s="2"/>
      <c r="T106" s="2">
        <v>145</v>
      </c>
      <c r="U106" s="2">
        <v>1245</v>
      </c>
      <c r="V106" s="2"/>
      <c r="W106" s="2"/>
      <c r="X106" s="2"/>
      <c r="Y106" s="2">
        <v>0</v>
      </c>
      <c r="Z106" s="2">
        <v>5</v>
      </c>
      <c r="AA106" s="2"/>
      <c r="AB106" s="2">
        <v>17</v>
      </c>
      <c r="AC106" s="2">
        <v>9640</v>
      </c>
      <c r="AD106" s="2">
        <v>18.630269356202437</v>
      </c>
      <c r="AE106" s="2">
        <v>11</v>
      </c>
      <c r="AF106" s="2">
        <v>2</v>
      </c>
      <c r="AG106" s="2">
        <v>526</v>
      </c>
      <c r="AH106" s="2">
        <v>8.640657084188911</v>
      </c>
      <c r="AI106" s="2">
        <v>4</v>
      </c>
      <c r="AJ106" s="2">
        <v>1769</v>
      </c>
      <c r="AK106" s="2">
        <v>14.529774127310061</v>
      </c>
      <c r="AL106" s="2">
        <v>5</v>
      </c>
      <c r="AM106" s="2">
        <v>1786</v>
      </c>
      <c r="AN106" s="2">
        <v>11.735523613963039</v>
      </c>
      <c r="AO106" s="2">
        <v>0</v>
      </c>
      <c r="AP106" s="2">
        <v>0</v>
      </c>
      <c r="AQ106" s="2">
        <v>0</v>
      </c>
      <c r="AR106" s="2">
        <v>3</v>
      </c>
      <c r="AS106" s="2">
        <v>4</v>
      </c>
      <c r="AT106" s="44">
        <v>43922</v>
      </c>
      <c r="AU106" s="44">
        <v>44286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19</v>
      </c>
      <c r="C107" s="2">
        <v>10</v>
      </c>
      <c r="D107" s="2">
        <v>1</v>
      </c>
      <c r="E107" s="2">
        <v>11</v>
      </c>
      <c r="F107" s="2">
        <v>1</v>
      </c>
      <c r="G107" s="2">
        <v>7</v>
      </c>
      <c r="H107" s="2">
        <v>3</v>
      </c>
      <c r="I107" s="2">
        <v>3</v>
      </c>
      <c r="J107" s="2">
        <v>3403</v>
      </c>
      <c r="K107" s="2">
        <v>37.267624914442159</v>
      </c>
      <c r="L107" s="2">
        <v>6</v>
      </c>
      <c r="M107" s="2">
        <v>3</v>
      </c>
      <c r="N107" s="2">
        <v>1</v>
      </c>
      <c r="O107" s="2"/>
      <c r="P107" s="2">
        <v>3</v>
      </c>
      <c r="Q107" s="2">
        <v>7</v>
      </c>
      <c r="R107" s="2">
        <v>7</v>
      </c>
      <c r="S107" s="2"/>
      <c r="T107" s="2"/>
      <c r="U107" s="2">
        <v>1153</v>
      </c>
      <c r="V107" s="2"/>
      <c r="W107" s="2">
        <v>1987</v>
      </c>
      <c r="X107" s="2"/>
      <c r="Y107" s="2">
        <v>0</v>
      </c>
      <c r="Z107" s="2"/>
      <c r="AA107" s="2"/>
      <c r="AB107" s="2">
        <v>17</v>
      </c>
      <c r="AC107" s="2">
        <v>17693</v>
      </c>
      <c r="AD107" s="2">
        <v>34.193501630631715</v>
      </c>
      <c r="AE107" s="2">
        <v>7</v>
      </c>
      <c r="AF107" s="2">
        <v>3</v>
      </c>
      <c r="AG107" s="2">
        <v>36</v>
      </c>
      <c r="AH107" s="2">
        <v>0.3942505133470226</v>
      </c>
      <c r="AI107" s="2">
        <v>1</v>
      </c>
      <c r="AJ107" s="2">
        <v>1161</v>
      </c>
      <c r="AK107" s="2">
        <v>38.143737166324435</v>
      </c>
      <c r="AL107" s="2">
        <v>0</v>
      </c>
      <c r="AM107" s="2">
        <v>0</v>
      </c>
      <c r="AN107" s="2">
        <v>0</v>
      </c>
      <c r="AO107" s="2">
        <v>3</v>
      </c>
      <c r="AP107" s="2">
        <v>3644</v>
      </c>
      <c r="AQ107" s="2">
        <v>39.906913073237511</v>
      </c>
      <c r="AR107" s="2">
        <v>1</v>
      </c>
      <c r="AS107" s="2"/>
      <c r="AT107" s="44">
        <v>43922</v>
      </c>
      <c r="AU107" s="44">
        <v>44286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225</v>
      </c>
      <c r="C108" s="2">
        <v>141</v>
      </c>
      <c r="D108" s="2">
        <v>9</v>
      </c>
      <c r="E108" s="2">
        <v>118</v>
      </c>
      <c r="F108" s="2">
        <v>14</v>
      </c>
      <c r="G108" s="2">
        <v>55</v>
      </c>
      <c r="H108" s="2">
        <v>35</v>
      </c>
      <c r="I108" s="2">
        <v>35</v>
      </c>
      <c r="J108" s="2">
        <v>22398</v>
      </c>
      <c r="K108" s="2">
        <v>21.024816661777649</v>
      </c>
      <c r="L108" s="2">
        <v>59</v>
      </c>
      <c r="M108" s="2">
        <v>23</v>
      </c>
      <c r="N108" s="2">
        <v>27</v>
      </c>
      <c r="O108" s="2">
        <v>1</v>
      </c>
      <c r="P108" s="2">
        <v>26</v>
      </c>
      <c r="Q108" s="2">
        <v>65</v>
      </c>
      <c r="R108" s="2">
        <v>91</v>
      </c>
      <c r="S108" s="2">
        <v>692</v>
      </c>
      <c r="T108" s="2">
        <v>1588</v>
      </c>
      <c r="U108" s="2">
        <v>5895</v>
      </c>
      <c r="V108" s="2"/>
      <c r="W108" s="2">
        <v>495</v>
      </c>
      <c r="X108" s="2"/>
      <c r="Y108" s="2">
        <v>0</v>
      </c>
      <c r="Z108" s="2">
        <v>13</v>
      </c>
      <c r="AA108" s="2">
        <v>1</v>
      </c>
      <c r="AB108" s="2">
        <v>215</v>
      </c>
      <c r="AC108" s="2">
        <v>195819</v>
      </c>
      <c r="AD108" s="2">
        <v>29.923155532209542</v>
      </c>
      <c r="AE108" s="2">
        <v>96</v>
      </c>
      <c r="AF108" s="2">
        <v>23</v>
      </c>
      <c r="AG108" s="2">
        <v>13619</v>
      </c>
      <c r="AH108" s="2">
        <v>19.453977323453266</v>
      </c>
      <c r="AI108" s="2">
        <v>27</v>
      </c>
      <c r="AJ108" s="2">
        <v>35702</v>
      </c>
      <c r="AK108" s="2">
        <v>43.442999467640128</v>
      </c>
      <c r="AL108" s="2">
        <v>13</v>
      </c>
      <c r="AM108" s="2">
        <v>3532</v>
      </c>
      <c r="AN108" s="2">
        <v>8.9262359816774595</v>
      </c>
      <c r="AO108" s="2">
        <v>26</v>
      </c>
      <c r="AP108" s="2">
        <v>49232</v>
      </c>
      <c r="AQ108" s="2">
        <v>62.210709208655814</v>
      </c>
      <c r="AR108" s="2">
        <v>3</v>
      </c>
      <c r="AS108" s="2">
        <v>2</v>
      </c>
      <c r="AT108" s="44">
        <v>43922</v>
      </c>
      <c r="AU108" s="44">
        <v>44286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43922</v>
      </c>
      <c r="AU109" s="44">
        <v>44286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221</v>
      </c>
      <c r="C110" s="2">
        <v>165</v>
      </c>
      <c r="D110" s="2">
        <v>2</v>
      </c>
      <c r="E110" s="2">
        <v>145</v>
      </c>
      <c r="F110" s="2">
        <v>23</v>
      </c>
      <c r="G110" s="2">
        <v>30</v>
      </c>
      <c r="H110" s="2">
        <v>29</v>
      </c>
      <c r="I110" s="2">
        <v>29</v>
      </c>
      <c r="J110" s="2">
        <v>24418</v>
      </c>
      <c r="K110" s="2">
        <v>27.663244353182751</v>
      </c>
      <c r="L110" s="2">
        <v>103</v>
      </c>
      <c r="M110" s="2">
        <v>20</v>
      </c>
      <c r="N110" s="2">
        <v>59</v>
      </c>
      <c r="O110" s="2"/>
      <c r="P110" s="2">
        <v>20</v>
      </c>
      <c r="Q110" s="2">
        <v>27</v>
      </c>
      <c r="R110" s="2">
        <v>106</v>
      </c>
      <c r="S110" s="2">
        <v>752</v>
      </c>
      <c r="T110" s="2">
        <v>1812</v>
      </c>
      <c r="U110" s="2">
        <v>1984</v>
      </c>
      <c r="V110" s="2"/>
      <c r="W110" s="2">
        <v>1985</v>
      </c>
      <c r="X110" s="2"/>
      <c r="Y110" s="2">
        <v>0</v>
      </c>
      <c r="Z110" s="2">
        <v>7</v>
      </c>
      <c r="AA110" s="2"/>
      <c r="AB110" s="2">
        <v>210</v>
      </c>
      <c r="AC110" s="2">
        <v>123212</v>
      </c>
      <c r="AD110" s="2">
        <v>19.276346924806884</v>
      </c>
      <c r="AE110" s="2">
        <v>106</v>
      </c>
      <c r="AF110" s="2">
        <v>20</v>
      </c>
      <c r="AG110" s="2">
        <v>6702</v>
      </c>
      <c r="AH110" s="2">
        <v>11.009445585215607</v>
      </c>
      <c r="AI110" s="2">
        <v>59</v>
      </c>
      <c r="AJ110" s="2">
        <v>42224</v>
      </c>
      <c r="AK110" s="2">
        <v>23.512476942887968</v>
      </c>
      <c r="AL110" s="2">
        <v>7</v>
      </c>
      <c r="AM110" s="2">
        <v>2605</v>
      </c>
      <c r="AN110" s="2">
        <v>12.226459372249927</v>
      </c>
      <c r="AO110" s="2">
        <v>20</v>
      </c>
      <c r="AP110" s="2">
        <v>24873</v>
      </c>
      <c r="AQ110" s="2">
        <v>40.859137577002059</v>
      </c>
      <c r="AR110" s="2">
        <v>4</v>
      </c>
      <c r="AS110" s="2">
        <v>2</v>
      </c>
      <c r="AT110" s="44">
        <v>43922</v>
      </c>
      <c r="AU110" s="44">
        <v>44286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109</v>
      </c>
      <c r="C111" s="2">
        <v>87</v>
      </c>
      <c r="D111" s="2">
        <v>0</v>
      </c>
      <c r="E111" s="2">
        <v>66</v>
      </c>
      <c r="F111" s="2">
        <v>5</v>
      </c>
      <c r="G111" s="2">
        <v>15</v>
      </c>
      <c r="H111" s="2">
        <v>22</v>
      </c>
      <c r="I111" s="2">
        <v>22</v>
      </c>
      <c r="J111" s="2">
        <v>12510</v>
      </c>
      <c r="K111" s="2">
        <v>18.682098189285046</v>
      </c>
      <c r="L111" s="2">
        <v>54</v>
      </c>
      <c r="M111" s="2">
        <v>13</v>
      </c>
      <c r="N111" s="2">
        <v>28</v>
      </c>
      <c r="O111" s="2">
        <v>1</v>
      </c>
      <c r="P111" s="2">
        <v>6</v>
      </c>
      <c r="Q111" s="2">
        <v>7</v>
      </c>
      <c r="R111" s="2">
        <v>62</v>
      </c>
      <c r="S111" s="2">
        <v>812</v>
      </c>
      <c r="T111" s="2">
        <v>596</v>
      </c>
      <c r="U111" s="2"/>
      <c r="V111" s="2"/>
      <c r="W111" s="2"/>
      <c r="X111" s="2"/>
      <c r="Y111" s="2">
        <v>0</v>
      </c>
      <c r="Z111" s="2">
        <v>13</v>
      </c>
      <c r="AA111" s="2">
        <v>1</v>
      </c>
      <c r="AB111" s="2">
        <v>106</v>
      </c>
      <c r="AC111" s="2">
        <v>53492</v>
      </c>
      <c r="AD111" s="2">
        <v>16.579597845879665</v>
      </c>
      <c r="AE111" s="2">
        <v>62</v>
      </c>
      <c r="AF111" s="2">
        <v>13</v>
      </c>
      <c r="AG111" s="2">
        <v>5664</v>
      </c>
      <c r="AH111" s="2">
        <v>14.314326330753435</v>
      </c>
      <c r="AI111" s="2">
        <v>28</v>
      </c>
      <c r="AJ111" s="2">
        <v>26330</v>
      </c>
      <c r="AK111" s="2">
        <v>30.894690525080669</v>
      </c>
      <c r="AL111" s="2">
        <v>13</v>
      </c>
      <c r="AM111" s="2">
        <v>6016</v>
      </c>
      <c r="AN111" s="2">
        <v>15.203917232664667</v>
      </c>
      <c r="AO111" s="2">
        <v>6</v>
      </c>
      <c r="AP111" s="2">
        <v>3707</v>
      </c>
      <c r="AQ111" s="2">
        <v>20.298425735797402</v>
      </c>
      <c r="AR111" s="2"/>
      <c r="AS111" s="2">
        <v>2</v>
      </c>
      <c r="AT111" s="44">
        <v>43922</v>
      </c>
      <c r="AU111" s="44">
        <v>44286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33</v>
      </c>
      <c r="C112" s="2">
        <v>28</v>
      </c>
      <c r="D112" s="2">
        <v>0</v>
      </c>
      <c r="E112" s="2">
        <v>29</v>
      </c>
      <c r="F112" s="2">
        <v>1</v>
      </c>
      <c r="G112" s="2">
        <v>3</v>
      </c>
      <c r="H112" s="2">
        <v>3</v>
      </c>
      <c r="I112" s="2">
        <v>3</v>
      </c>
      <c r="J112" s="2">
        <v>3451</v>
      </c>
      <c r="K112" s="2">
        <v>37.793292265571523</v>
      </c>
      <c r="L112" s="2">
        <v>10</v>
      </c>
      <c r="M112" s="2">
        <v>8</v>
      </c>
      <c r="N112" s="2">
        <v>6</v>
      </c>
      <c r="O112" s="2"/>
      <c r="P112" s="2">
        <v>2</v>
      </c>
      <c r="Q112" s="2">
        <v>13</v>
      </c>
      <c r="R112" s="2">
        <v>17</v>
      </c>
      <c r="S112" s="2"/>
      <c r="T112" s="2"/>
      <c r="U112" s="2"/>
      <c r="V112" s="2"/>
      <c r="W112" s="2"/>
      <c r="X112" s="2"/>
      <c r="Y112" s="2">
        <v>0</v>
      </c>
      <c r="Z112" s="2">
        <v>1</v>
      </c>
      <c r="AA112" s="2"/>
      <c r="AB112" s="2">
        <v>33</v>
      </c>
      <c r="AC112" s="2">
        <v>32478</v>
      </c>
      <c r="AD112" s="2">
        <v>32.334515587082322</v>
      </c>
      <c r="AE112" s="2">
        <v>17</v>
      </c>
      <c r="AF112" s="2">
        <v>8</v>
      </c>
      <c r="AG112" s="2">
        <v>1106</v>
      </c>
      <c r="AH112" s="2">
        <v>4.5420944558521557</v>
      </c>
      <c r="AI112" s="2">
        <v>6</v>
      </c>
      <c r="AJ112" s="2">
        <v>5935</v>
      </c>
      <c r="AK112" s="2">
        <v>32.498288843258038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/>
      <c r="AS112" s="2"/>
      <c r="AT112" s="44">
        <v>43922</v>
      </c>
      <c r="AU112" s="44">
        <v>44286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191</v>
      </c>
      <c r="C113" s="2">
        <v>153</v>
      </c>
      <c r="D113" s="2">
        <v>0</v>
      </c>
      <c r="E113" s="2">
        <v>131</v>
      </c>
      <c r="F113" s="2">
        <v>2</v>
      </c>
      <c r="G113" s="2">
        <v>28</v>
      </c>
      <c r="H113" s="2">
        <v>21</v>
      </c>
      <c r="I113" s="2">
        <v>21</v>
      </c>
      <c r="J113" s="2">
        <v>18715</v>
      </c>
      <c r="K113" s="2">
        <v>29.279358560672726</v>
      </c>
      <c r="L113" s="2">
        <v>59</v>
      </c>
      <c r="M113" s="2">
        <v>4</v>
      </c>
      <c r="N113" s="2">
        <v>24</v>
      </c>
      <c r="O113" s="2">
        <v>1</v>
      </c>
      <c r="P113" s="2">
        <v>17</v>
      </c>
      <c r="Q113" s="2">
        <v>33</v>
      </c>
      <c r="R113" s="2">
        <v>65</v>
      </c>
      <c r="S113" s="2">
        <v>6</v>
      </c>
      <c r="T113" s="2"/>
      <c r="U113" s="2">
        <v>3562</v>
      </c>
      <c r="V113" s="2"/>
      <c r="W113" s="2"/>
      <c r="X113" s="2"/>
      <c r="Y113" s="2">
        <v>0</v>
      </c>
      <c r="Z113" s="2">
        <v>19</v>
      </c>
      <c r="AA113" s="2"/>
      <c r="AB113" s="2">
        <v>185</v>
      </c>
      <c r="AC113" s="2">
        <v>138780</v>
      </c>
      <c r="AD113" s="2">
        <v>24.645984793828738</v>
      </c>
      <c r="AE113" s="2">
        <v>65</v>
      </c>
      <c r="AF113" s="2">
        <v>4</v>
      </c>
      <c r="AG113" s="2">
        <v>1249</v>
      </c>
      <c r="AH113" s="2">
        <v>10.258726899383984</v>
      </c>
      <c r="AI113" s="2">
        <v>24</v>
      </c>
      <c r="AJ113" s="2">
        <v>20543</v>
      </c>
      <c r="AK113" s="2">
        <v>28.121834360027378</v>
      </c>
      <c r="AL113" s="2">
        <v>19</v>
      </c>
      <c r="AM113" s="2">
        <v>6689</v>
      </c>
      <c r="AN113" s="2">
        <v>11.566410893764184</v>
      </c>
      <c r="AO113" s="2">
        <v>17</v>
      </c>
      <c r="AP113" s="2">
        <v>22125</v>
      </c>
      <c r="AQ113" s="2">
        <v>42.75878729315135</v>
      </c>
      <c r="AR113" s="2">
        <v>5</v>
      </c>
      <c r="AS113" s="2">
        <v>8</v>
      </c>
      <c r="AT113" s="44">
        <v>43922</v>
      </c>
      <c r="AU113" s="44">
        <v>44286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48</v>
      </c>
      <c r="C114" s="2">
        <v>37</v>
      </c>
      <c r="D114" s="2">
        <v>0</v>
      </c>
      <c r="E114" s="2">
        <v>35</v>
      </c>
      <c r="F114" s="2"/>
      <c r="G114" s="2">
        <v>5</v>
      </c>
      <c r="H114" s="2">
        <v>5</v>
      </c>
      <c r="I114" s="2">
        <v>5</v>
      </c>
      <c r="J114" s="2">
        <v>4631</v>
      </c>
      <c r="K114" s="2">
        <v>30.42956878850103</v>
      </c>
      <c r="L114" s="2">
        <v>17</v>
      </c>
      <c r="M114" s="2">
        <v>9</v>
      </c>
      <c r="N114" s="2">
        <v>9</v>
      </c>
      <c r="O114" s="2"/>
      <c r="P114" s="2">
        <v>2</v>
      </c>
      <c r="Q114" s="2">
        <v>14</v>
      </c>
      <c r="R114" s="2">
        <v>26</v>
      </c>
      <c r="S114" s="2"/>
      <c r="T114" s="2"/>
      <c r="U114" s="2"/>
      <c r="V114" s="2"/>
      <c r="W114" s="2"/>
      <c r="X114" s="2"/>
      <c r="Y114" s="2">
        <v>0</v>
      </c>
      <c r="Z114" s="2">
        <v>6</v>
      </c>
      <c r="AA114" s="2"/>
      <c r="AB114" s="2">
        <v>48</v>
      </c>
      <c r="AC114" s="2">
        <v>40113</v>
      </c>
      <c r="AD114" s="2">
        <v>27.455852156057496</v>
      </c>
      <c r="AE114" s="2">
        <v>26</v>
      </c>
      <c r="AF114" s="2">
        <v>9</v>
      </c>
      <c r="AG114" s="2">
        <v>762</v>
      </c>
      <c r="AH114" s="2">
        <v>2.7816563997262151</v>
      </c>
      <c r="AI114" s="2">
        <v>9</v>
      </c>
      <c r="AJ114" s="2">
        <v>9520</v>
      </c>
      <c r="AK114" s="2">
        <v>34.752452657996805</v>
      </c>
      <c r="AL114" s="2">
        <v>6</v>
      </c>
      <c r="AM114" s="2">
        <v>4288</v>
      </c>
      <c r="AN114" s="2">
        <v>23.479808350444898</v>
      </c>
      <c r="AO114" s="2">
        <v>2</v>
      </c>
      <c r="AP114" s="2">
        <v>1646</v>
      </c>
      <c r="AQ114" s="2">
        <v>27.039014373716633</v>
      </c>
      <c r="AR114" s="2"/>
      <c r="AS114" s="2"/>
      <c r="AT114" s="44">
        <v>43922</v>
      </c>
      <c r="AU114" s="44">
        <v>44286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43922</v>
      </c>
      <c r="AU115" s="44">
        <v>44286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28</v>
      </c>
      <c r="D116" s="2">
        <v>0</v>
      </c>
      <c r="E116" s="2">
        <v>19</v>
      </c>
      <c r="F116" s="2">
        <v>4</v>
      </c>
      <c r="G116" s="2">
        <v>3</v>
      </c>
      <c r="H116" s="2">
        <v>2</v>
      </c>
      <c r="I116" s="2">
        <v>2</v>
      </c>
      <c r="J116" s="2">
        <v>468</v>
      </c>
      <c r="K116" s="2">
        <v>7.6878850102669407</v>
      </c>
      <c r="L116" s="2">
        <v>10</v>
      </c>
      <c r="M116" s="2">
        <v>7</v>
      </c>
      <c r="N116" s="2">
        <v>18</v>
      </c>
      <c r="O116" s="2"/>
      <c r="P116" s="2">
        <v>2</v>
      </c>
      <c r="Q116" s="2">
        <v>5</v>
      </c>
      <c r="R116" s="2">
        <v>28</v>
      </c>
      <c r="S116" s="2"/>
      <c r="T116" s="2"/>
      <c r="U116" s="2"/>
      <c r="V116" s="2"/>
      <c r="W116" s="2"/>
      <c r="X116" s="2"/>
      <c r="Y116" s="2">
        <v>0</v>
      </c>
      <c r="Z116" s="2">
        <v>1</v>
      </c>
      <c r="AA116" s="2"/>
      <c r="AB116" s="2">
        <v>32</v>
      </c>
      <c r="AC116" s="2">
        <v>18966</v>
      </c>
      <c r="AD116" s="2">
        <v>19.472279260780287</v>
      </c>
      <c r="AE116" s="2">
        <v>28</v>
      </c>
      <c r="AF116" s="2">
        <v>7</v>
      </c>
      <c r="AG116" s="2">
        <v>1494</v>
      </c>
      <c r="AH116" s="2">
        <v>7.0120269873863297</v>
      </c>
      <c r="AI116" s="2">
        <v>18</v>
      </c>
      <c r="AJ116" s="2">
        <v>14898</v>
      </c>
      <c r="AK116" s="2">
        <v>27.192334017796028</v>
      </c>
      <c r="AL116" s="2">
        <v>1</v>
      </c>
      <c r="AM116" s="2">
        <v>293</v>
      </c>
      <c r="AN116" s="2">
        <v>9.6262833675564679</v>
      </c>
      <c r="AO116" s="2">
        <v>2</v>
      </c>
      <c r="AP116" s="2">
        <v>3791</v>
      </c>
      <c r="AQ116" s="2">
        <v>62.275154004106774</v>
      </c>
      <c r="AR116" s="2"/>
      <c r="AS116" s="2"/>
      <c r="AT116" s="44">
        <v>43922</v>
      </c>
      <c r="AU116" s="44">
        <v>44286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16</v>
      </c>
      <c r="C117" s="2">
        <v>13</v>
      </c>
      <c r="D117" s="2">
        <v>0</v>
      </c>
      <c r="E117" s="2">
        <v>10</v>
      </c>
      <c r="F117" s="2">
        <v>1</v>
      </c>
      <c r="G117" s="2">
        <v>2</v>
      </c>
      <c r="H117" s="2">
        <v>5</v>
      </c>
      <c r="I117" s="2">
        <v>5</v>
      </c>
      <c r="J117" s="2">
        <v>4483</v>
      </c>
      <c r="K117" s="2">
        <v>29.457084188911704</v>
      </c>
      <c r="L117" s="2">
        <v>7</v>
      </c>
      <c r="M117" s="2">
        <v>4</v>
      </c>
      <c r="N117" s="2"/>
      <c r="O117" s="2">
        <v>1</v>
      </c>
      <c r="P117" s="2">
        <v>1</v>
      </c>
      <c r="Q117" s="2">
        <v>2</v>
      </c>
      <c r="R117" s="2">
        <v>8</v>
      </c>
      <c r="S117" s="2"/>
      <c r="T117" s="2">
        <v>534</v>
      </c>
      <c r="U117" s="2"/>
      <c r="V117" s="2">
        <v>390</v>
      </c>
      <c r="W117" s="2"/>
      <c r="X117" s="2"/>
      <c r="Y117" s="2">
        <v>0</v>
      </c>
      <c r="Z117" s="2">
        <v>2</v>
      </c>
      <c r="AA117" s="2"/>
      <c r="AB117" s="2">
        <v>14</v>
      </c>
      <c r="AC117" s="2">
        <v>9162</v>
      </c>
      <c r="AD117" s="2">
        <v>21.500733352889412</v>
      </c>
      <c r="AE117" s="2">
        <v>8</v>
      </c>
      <c r="AF117" s="2">
        <v>4</v>
      </c>
      <c r="AG117" s="2">
        <v>1754</v>
      </c>
      <c r="AH117" s="2">
        <v>14.406570841889117</v>
      </c>
      <c r="AI117" s="2">
        <v>0</v>
      </c>
      <c r="AJ117" s="2">
        <v>0</v>
      </c>
      <c r="AK117" s="2">
        <v>0</v>
      </c>
      <c r="AL117" s="2">
        <v>2</v>
      </c>
      <c r="AM117" s="2">
        <v>843</v>
      </c>
      <c r="AN117" s="2">
        <v>13.848049281314168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43922</v>
      </c>
      <c r="AU117" s="44">
        <v>44286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71</v>
      </c>
      <c r="C118" s="2">
        <v>62</v>
      </c>
      <c r="D118" s="2">
        <v>0</v>
      </c>
      <c r="E118" s="2">
        <v>58</v>
      </c>
      <c r="F118" s="2"/>
      <c r="G118" s="2">
        <v>9</v>
      </c>
      <c r="H118" s="2">
        <v>4</v>
      </c>
      <c r="I118" s="2">
        <v>4</v>
      </c>
      <c r="J118" s="2">
        <v>824</v>
      </c>
      <c r="K118" s="2">
        <v>6.7679671457905544</v>
      </c>
      <c r="L118" s="2">
        <v>23</v>
      </c>
      <c r="M118" s="2">
        <v>7</v>
      </c>
      <c r="N118" s="2">
        <v>7</v>
      </c>
      <c r="O118" s="2"/>
      <c r="P118" s="2">
        <v>2</v>
      </c>
      <c r="Q118" s="2">
        <v>7</v>
      </c>
      <c r="R118" s="2">
        <v>16</v>
      </c>
      <c r="S118" s="2"/>
      <c r="T118" s="2"/>
      <c r="U118" s="2">
        <v>3749</v>
      </c>
      <c r="V118" s="2"/>
      <c r="W118" s="2"/>
      <c r="X118" s="2"/>
      <c r="Y118" s="2">
        <v>0</v>
      </c>
      <c r="Z118" s="2"/>
      <c r="AA118" s="2"/>
      <c r="AB118" s="2">
        <v>68</v>
      </c>
      <c r="AC118" s="2">
        <v>39573</v>
      </c>
      <c r="AD118" s="2">
        <v>19.119700446913878</v>
      </c>
      <c r="AE118" s="2">
        <v>16</v>
      </c>
      <c r="AF118" s="2">
        <v>7</v>
      </c>
      <c r="AG118" s="2">
        <v>3225</v>
      </c>
      <c r="AH118" s="2">
        <v>15.136403637430332</v>
      </c>
      <c r="AI118" s="2">
        <v>7</v>
      </c>
      <c r="AJ118" s="2">
        <v>7744</v>
      </c>
      <c r="AK118" s="2">
        <v>36.346142563801699</v>
      </c>
      <c r="AL118" s="2">
        <v>0</v>
      </c>
      <c r="AM118" s="2">
        <v>0</v>
      </c>
      <c r="AN118" s="2">
        <v>0</v>
      </c>
      <c r="AO118" s="2">
        <v>2</v>
      </c>
      <c r="AP118" s="2">
        <v>2383</v>
      </c>
      <c r="AQ118" s="2">
        <v>39.145790554414788</v>
      </c>
      <c r="AR118" s="2">
        <v>5</v>
      </c>
      <c r="AS118" s="2"/>
      <c r="AT118" s="44">
        <v>43922</v>
      </c>
      <c r="AU118" s="44">
        <v>44286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43922</v>
      </c>
      <c r="AU119" s="44">
        <v>44286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93</v>
      </c>
      <c r="C120" s="2">
        <v>72</v>
      </c>
      <c r="D120" s="2">
        <v>0</v>
      </c>
      <c r="E120" s="2">
        <v>53</v>
      </c>
      <c r="F120" s="2">
        <v>8</v>
      </c>
      <c r="G120" s="2">
        <v>12</v>
      </c>
      <c r="H120" s="2">
        <v>9</v>
      </c>
      <c r="I120" s="2">
        <v>9</v>
      </c>
      <c r="J120" s="2">
        <v>4531</v>
      </c>
      <c r="K120" s="2">
        <v>16.54026922199407</v>
      </c>
      <c r="L120" s="2">
        <v>14</v>
      </c>
      <c r="M120" s="2">
        <v>11</v>
      </c>
      <c r="N120" s="2">
        <v>26</v>
      </c>
      <c r="O120" s="2"/>
      <c r="P120" s="2">
        <v>13</v>
      </c>
      <c r="Q120" s="2">
        <v>42</v>
      </c>
      <c r="R120" s="2">
        <v>57</v>
      </c>
      <c r="S120" s="2">
        <v>475</v>
      </c>
      <c r="T120" s="2">
        <v>252</v>
      </c>
      <c r="U120" s="2">
        <v>6809</v>
      </c>
      <c r="V120" s="2"/>
      <c r="W120" s="2">
        <v>1579</v>
      </c>
      <c r="X120" s="2"/>
      <c r="Y120" s="2">
        <v>0</v>
      </c>
      <c r="Z120" s="2">
        <v>7</v>
      </c>
      <c r="AA120" s="2"/>
      <c r="AB120" s="2">
        <v>81</v>
      </c>
      <c r="AC120" s="2">
        <v>85318</v>
      </c>
      <c r="AD120" s="2">
        <v>34.605622734301718</v>
      </c>
      <c r="AE120" s="2">
        <v>58</v>
      </c>
      <c r="AF120" s="2">
        <v>11</v>
      </c>
      <c r="AG120" s="2">
        <v>8030</v>
      </c>
      <c r="AH120" s="2">
        <v>23.983572895277206</v>
      </c>
      <c r="AI120" s="2">
        <v>26</v>
      </c>
      <c r="AJ120" s="2">
        <v>27994</v>
      </c>
      <c r="AK120" s="2">
        <v>35.373874585373557</v>
      </c>
      <c r="AL120" s="2">
        <v>7</v>
      </c>
      <c r="AM120" s="2">
        <v>1799</v>
      </c>
      <c r="AN120" s="2">
        <v>8.4435318275154003</v>
      </c>
      <c r="AO120" s="2">
        <v>13</v>
      </c>
      <c r="AP120" s="2">
        <v>18019</v>
      </c>
      <c r="AQ120" s="2">
        <v>45.53846153846154</v>
      </c>
      <c r="AR120" s="2">
        <v>4</v>
      </c>
      <c r="AS120" s="2"/>
      <c r="AT120" s="44">
        <v>43922</v>
      </c>
      <c r="AU120" s="44">
        <v>44286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40</v>
      </c>
      <c r="C121" s="2">
        <v>34</v>
      </c>
      <c r="D121" s="2">
        <v>0</v>
      </c>
      <c r="E121" s="2">
        <v>29</v>
      </c>
      <c r="F121" s="2">
        <v>2</v>
      </c>
      <c r="G121" s="2">
        <v>5</v>
      </c>
      <c r="H121" s="2">
        <v>5</v>
      </c>
      <c r="I121" s="2">
        <v>5</v>
      </c>
      <c r="J121" s="2">
        <v>2352</v>
      </c>
      <c r="K121" s="2">
        <v>15.454620123203284</v>
      </c>
      <c r="L121" s="2">
        <v>8</v>
      </c>
      <c r="M121" s="2">
        <v>3</v>
      </c>
      <c r="N121" s="2">
        <v>8</v>
      </c>
      <c r="O121" s="2"/>
      <c r="P121" s="2">
        <v>1</v>
      </c>
      <c r="Q121" s="2">
        <v>6</v>
      </c>
      <c r="R121" s="2">
        <v>15</v>
      </c>
      <c r="S121" s="2"/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40</v>
      </c>
      <c r="AC121" s="2">
        <v>29117</v>
      </c>
      <c r="AD121" s="2">
        <v>23.915400410677616</v>
      </c>
      <c r="AE121" s="2">
        <v>16</v>
      </c>
      <c r="AF121" s="2">
        <v>3</v>
      </c>
      <c r="AG121" s="2">
        <v>760</v>
      </c>
      <c r="AH121" s="2">
        <v>8.3230663928815876</v>
      </c>
      <c r="AI121" s="2">
        <v>8</v>
      </c>
      <c r="AJ121" s="2">
        <v>6987</v>
      </c>
      <c r="AK121" s="2">
        <v>28.694045174537987</v>
      </c>
      <c r="AL121" s="2">
        <v>3</v>
      </c>
      <c r="AM121" s="2">
        <v>514</v>
      </c>
      <c r="AN121" s="2">
        <v>5.6290212183436008</v>
      </c>
      <c r="AO121" s="2">
        <v>1</v>
      </c>
      <c r="AP121" s="2">
        <v>1854</v>
      </c>
      <c r="AQ121" s="2">
        <v>60.911704312114992</v>
      </c>
      <c r="AR121" s="2">
        <v>1</v>
      </c>
      <c r="AS121" s="2">
        <v>2</v>
      </c>
      <c r="AT121" s="44">
        <v>43922</v>
      </c>
      <c r="AU121" s="44">
        <v>44286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135</v>
      </c>
      <c r="C122" s="2">
        <v>108</v>
      </c>
      <c r="D122" s="2">
        <v>2</v>
      </c>
      <c r="E122" s="2">
        <v>88</v>
      </c>
      <c r="F122" s="2">
        <v>9</v>
      </c>
      <c r="G122" s="2">
        <v>12</v>
      </c>
      <c r="H122" s="2">
        <v>18</v>
      </c>
      <c r="I122" s="2">
        <v>18</v>
      </c>
      <c r="J122" s="2">
        <v>24031</v>
      </c>
      <c r="K122" s="2">
        <v>43.862194843714356</v>
      </c>
      <c r="L122" s="2">
        <v>23</v>
      </c>
      <c r="M122" s="2">
        <v>11</v>
      </c>
      <c r="N122" s="2">
        <v>12</v>
      </c>
      <c r="O122" s="2">
        <v>2</v>
      </c>
      <c r="P122" s="2">
        <v>10</v>
      </c>
      <c r="Q122" s="2">
        <v>40</v>
      </c>
      <c r="R122" s="2">
        <v>40</v>
      </c>
      <c r="S122" s="2">
        <v>444</v>
      </c>
      <c r="T122" s="2"/>
      <c r="U122" s="2"/>
      <c r="V122" s="2"/>
      <c r="W122" s="2">
        <v>3194</v>
      </c>
      <c r="X122" s="2"/>
      <c r="Y122" s="2">
        <v>0</v>
      </c>
      <c r="Z122" s="2">
        <v>5</v>
      </c>
      <c r="AA122" s="2"/>
      <c r="AB122" s="2">
        <v>131</v>
      </c>
      <c r="AC122" s="2">
        <v>121023</v>
      </c>
      <c r="AD122" s="2">
        <v>30.352022822389767</v>
      </c>
      <c r="AE122" s="2">
        <v>40</v>
      </c>
      <c r="AF122" s="2">
        <v>11</v>
      </c>
      <c r="AG122" s="2">
        <v>9180</v>
      </c>
      <c r="AH122" s="2">
        <v>27.41833115549748</v>
      </c>
      <c r="AI122" s="2">
        <v>12</v>
      </c>
      <c r="AJ122" s="2">
        <v>14049</v>
      </c>
      <c r="AK122" s="2">
        <v>38.464065708418893</v>
      </c>
      <c r="AL122" s="2">
        <v>5</v>
      </c>
      <c r="AM122" s="2">
        <v>2834</v>
      </c>
      <c r="AN122" s="2">
        <v>18.621765913757699</v>
      </c>
      <c r="AO122" s="2">
        <v>10</v>
      </c>
      <c r="AP122" s="2">
        <v>10076</v>
      </c>
      <c r="AQ122" s="2">
        <v>33.103901437371661</v>
      </c>
      <c r="AR122" s="2"/>
      <c r="AS122" s="2">
        <v>4</v>
      </c>
      <c r="AT122" s="44">
        <v>43922</v>
      </c>
      <c r="AU122" s="44">
        <v>44286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41</v>
      </c>
      <c r="C123" s="2">
        <v>31</v>
      </c>
      <c r="D123" s="2">
        <v>0</v>
      </c>
      <c r="E123" s="2">
        <v>29</v>
      </c>
      <c r="F123" s="2">
        <v>1</v>
      </c>
      <c r="G123" s="2">
        <v>10</v>
      </c>
      <c r="H123" s="2">
        <v>4</v>
      </c>
      <c r="I123" s="2">
        <v>4</v>
      </c>
      <c r="J123" s="2">
        <v>1190</v>
      </c>
      <c r="K123" s="2">
        <v>9.7741273100616013</v>
      </c>
      <c r="L123" s="2">
        <v>8</v>
      </c>
      <c r="M123" s="2">
        <v>5</v>
      </c>
      <c r="N123" s="2"/>
      <c r="O123" s="2"/>
      <c r="P123" s="2">
        <v>2</v>
      </c>
      <c r="Q123" s="2">
        <v>7</v>
      </c>
      <c r="R123" s="2">
        <v>8</v>
      </c>
      <c r="S123" s="2"/>
      <c r="T123" s="2">
        <v>23</v>
      </c>
      <c r="U123" s="2"/>
      <c r="V123" s="2"/>
      <c r="W123" s="2"/>
      <c r="X123" s="2"/>
      <c r="Y123" s="2">
        <v>0</v>
      </c>
      <c r="Z123" s="2">
        <v>1</v>
      </c>
      <c r="AA123" s="2"/>
      <c r="AB123" s="2">
        <v>40</v>
      </c>
      <c r="AC123" s="2">
        <v>26031</v>
      </c>
      <c r="AD123" s="2">
        <v>21.380698151950718</v>
      </c>
      <c r="AE123" s="2">
        <v>8</v>
      </c>
      <c r="AF123" s="2">
        <v>5</v>
      </c>
      <c r="AG123" s="2">
        <v>2267</v>
      </c>
      <c r="AH123" s="2">
        <v>14.896098562628335</v>
      </c>
      <c r="AI123" s="2">
        <v>0</v>
      </c>
      <c r="AJ123" s="2">
        <v>0</v>
      </c>
      <c r="AK123" s="2">
        <v>0</v>
      </c>
      <c r="AL123" s="2">
        <v>1</v>
      </c>
      <c r="AM123" s="2">
        <v>27</v>
      </c>
      <c r="AN123" s="2">
        <v>0.88706365503080087</v>
      </c>
      <c r="AO123" s="2">
        <v>2</v>
      </c>
      <c r="AP123" s="2">
        <v>2466</v>
      </c>
      <c r="AQ123" s="2">
        <v>40.50924024640657</v>
      </c>
      <c r="AR123" s="2"/>
      <c r="AS123" s="2">
        <v>3</v>
      </c>
      <c r="AT123" s="44">
        <v>43922</v>
      </c>
      <c r="AU123" s="44">
        <v>44286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1546</v>
      </c>
      <c r="AD124" s="2">
        <v>25.396303901437371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43922</v>
      </c>
      <c r="AU124" s="44">
        <v>44286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936</v>
      </c>
      <c r="K125" s="2">
        <v>30.751540041067763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3921</v>
      </c>
      <c r="AD125" s="2">
        <v>16.102669404517453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43922</v>
      </c>
      <c r="AU125" s="44">
        <v>44286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100</v>
      </c>
      <c r="C126" s="2">
        <v>90</v>
      </c>
      <c r="D126" s="2">
        <v>0</v>
      </c>
      <c r="E126" s="2">
        <v>69</v>
      </c>
      <c r="F126" s="2">
        <v>7</v>
      </c>
      <c r="G126" s="2">
        <v>8</v>
      </c>
      <c r="H126" s="2">
        <v>10</v>
      </c>
      <c r="I126" s="2">
        <v>10</v>
      </c>
      <c r="J126" s="2">
        <v>8484</v>
      </c>
      <c r="K126" s="2">
        <v>27.873511293634497</v>
      </c>
      <c r="L126" s="2">
        <v>37</v>
      </c>
      <c r="M126" s="2">
        <v>9</v>
      </c>
      <c r="N126" s="2">
        <v>22</v>
      </c>
      <c r="O126" s="2"/>
      <c r="P126" s="2">
        <v>2</v>
      </c>
      <c r="Q126" s="2">
        <v>14</v>
      </c>
      <c r="R126" s="2">
        <v>35</v>
      </c>
      <c r="S126" s="2"/>
      <c r="T126" s="2"/>
      <c r="U126" s="2">
        <v>5852</v>
      </c>
      <c r="V126" s="2"/>
      <c r="W126" s="2"/>
      <c r="X126" s="2"/>
      <c r="Y126" s="2">
        <v>0</v>
      </c>
      <c r="Z126" s="2">
        <v>2</v>
      </c>
      <c r="AA126" s="2"/>
      <c r="AB126" s="2">
        <v>94</v>
      </c>
      <c r="AC126" s="2">
        <v>60118</v>
      </c>
      <c r="AD126" s="2">
        <v>21.012014504783956</v>
      </c>
      <c r="AE126" s="2">
        <v>36</v>
      </c>
      <c r="AF126" s="2">
        <v>9</v>
      </c>
      <c r="AG126" s="2">
        <v>3367</v>
      </c>
      <c r="AH126" s="2">
        <v>12.291124800365045</v>
      </c>
      <c r="AI126" s="2">
        <v>22</v>
      </c>
      <c r="AJ126" s="2">
        <v>18734</v>
      </c>
      <c r="AK126" s="2">
        <v>27.976852716072429</v>
      </c>
      <c r="AL126" s="2">
        <v>2</v>
      </c>
      <c r="AM126" s="2">
        <v>1525</v>
      </c>
      <c r="AN126" s="2">
        <v>25.051334702258728</v>
      </c>
      <c r="AO126" s="2">
        <v>2</v>
      </c>
      <c r="AP126" s="2">
        <v>232</v>
      </c>
      <c r="AQ126" s="2">
        <v>3.8110882956878851</v>
      </c>
      <c r="AR126" s="2">
        <v>6</v>
      </c>
      <c r="AS126" s="2"/>
      <c r="AT126" s="44">
        <v>43922</v>
      </c>
      <c r="AU126" s="44">
        <v>44286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217</v>
      </c>
      <c r="C127" s="2">
        <v>171</v>
      </c>
      <c r="D127" s="2">
        <v>0</v>
      </c>
      <c r="E127" s="2">
        <v>151</v>
      </c>
      <c r="F127" s="2">
        <v>11</v>
      </c>
      <c r="G127" s="2">
        <v>40</v>
      </c>
      <c r="H127" s="2">
        <v>19</v>
      </c>
      <c r="I127" s="2">
        <v>19</v>
      </c>
      <c r="J127" s="2">
        <v>24715</v>
      </c>
      <c r="K127" s="2">
        <v>42.736409813033617</v>
      </c>
      <c r="L127" s="2">
        <v>60</v>
      </c>
      <c r="M127" s="2">
        <v>39</v>
      </c>
      <c r="N127" s="2">
        <v>37</v>
      </c>
      <c r="O127" s="2"/>
      <c r="P127" s="2">
        <v>17</v>
      </c>
      <c r="Q127" s="2">
        <v>51</v>
      </c>
      <c r="R127" s="2">
        <v>113</v>
      </c>
      <c r="S127" s="2">
        <v>1047</v>
      </c>
      <c r="T127" s="2">
        <v>117</v>
      </c>
      <c r="U127" s="2">
        <v>2701</v>
      </c>
      <c r="V127" s="2"/>
      <c r="W127" s="2">
        <v>2878</v>
      </c>
      <c r="X127" s="2">
        <v>1</v>
      </c>
      <c r="Y127" s="2">
        <v>0</v>
      </c>
      <c r="Z127" s="2">
        <v>19</v>
      </c>
      <c r="AA127" s="2"/>
      <c r="AB127" s="2">
        <v>204</v>
      </c>
      <c r="AC127" s="2">
        <v>180107</v>
      </c>
      <c r="AD127" s="2">
        <v>29.006240689294199</v>
      </c>
      <c r="AE127" s="2">
        <v>113</v>
      </c>
      <c r="AF127" s="2">
        <v>39</v>
      </c>
      <c r="AG127" s="2">
        <v>17864</v>
      </c>
      <c r="AH127" s="2">
        <v>15.048912757331648</v>
      </c>
      <c r="AI127" s="2">
        <v>37</v>
      </c>
      <c r="AJ127" s="2">
        <v>37030</v>
      </c>
      <c r="AK127" s="2">
        <v>32.880847993784343</v>
      </c>
      <c r="AL127" s="2">
        <v>19</v>
      </c>
      <c r="AM127" s="2">
        <v>2992</v>
      </c>
      <c r="AN127" s="2">
        <v>5.1736734032205778</v>
      </c>
      <c r="AO127" s="2">
        <v>17</v>
      </c>
      <c r="AP127" s="2">
        <v>26721</v>
      </c>
      <c r="AQ127" s="2">
        <v>51.641019446793088</v>
      </c>
      <c r="AR127" s="2">
        <v>3</v>
      </c>
      <c r="AS127" s="2">
        <v>1</v>
      </c>
      <c r="AT127" s="44">
        <v>43922</v>
      </c>
      <c r="AU127" s="44">
        <v>44286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14</v>
      </c>
      <c r="C128" s="2">
        <v>9</v>
      </c>
      <c r="D128" s="2">
        <v>0</v>
      </c>
      <c r="E128" s="2">
        <v>10</v>
      </c>
      <c r="F128" s="2"/>
      <c r="G128" s="2">
        <v>4</v>
      </c>
      <c r="H128" s="2">
        <v>2</v>
      </c>
      <c r="I128" s="2">
        <v>2</v>
      </c>
      <c r="J128" s="2">
        <v>2022</v>
      </c>
      <c r="K128" s="2">
        <v>33.215605749486656</v>
      </c>
      <c r="L128" s="2">
        <v>4</v>
      </c>
      <c r="M128" s="2">
        <v>4</v>
      </c>
      <c r="N128" s="2">
        <v>6</v>
      </c>
      <c r="O128" s="2"/>
      <c r="P128" s="2">
        <v>1</v>
      </c>
      <c r="Q128" s="2">
        <v>2</v>
      </c>
      <c r="R128" s="2">
        <v>15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14</v>
      </c>
      <c r="AC128" s="2">
        <v>9287</v>
      </c>
      <c r="AD128" s="2">
        <v>21.794074508653566</v>
      </c>
      <c r="AE128" s="2">
        <v>15</v>
      </c>
      <c r="AF128" s="2">
        <v>4</v>
      </c>
      <c r="AG128" s="2">
        <v>1207</v>
      </c>
      <c r="AH128" s="2">
        <v>9.9137577002053394</v>
      </c>
      <c r="AI128" s="2">
        <v>6</v>
      </c>
      <c r="AJ128" s="2">
        <v>9970</v>
      </c>
      <c r="AK128" s="2">
        <v>54.592744695414105</v>
      </c>
      <c r="AL128" s="2">
        <v>4</v>
      </c>
      <c r="AM128" s="2">
        <v>917</v>
      </c>
      <c r="AN128" s="2">
        <v>7.5318275154004111</v>
      </c>
      <c r="AO128" s="2">
        <v>1</v>
      </c>
      <c r="AP128" s="2">
        <v>1807</v>
      </c>
      <c r="AQ128" s="2">
        <v>59.367556468172488</v>
      </c>
      <c r="AR128" s="2"/>
      <c r="AS128" s="2"/>
      <c r="AT128" s="44">
        <v>43922</v>
      </c>
      <c r="AU128" s="44">
        <v>44286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65</v>
      </c>
      <c r="C129" s="2">
        <v>53</v>
      </c>
      <c r="D129" s="2">
        <v>0</v>
      </c>
      <c r="E129" s="2">
        <v>40</v>
      </c>
      <c r="F129" s="2"/>
      <c r="G129" s="2">
        <v>10</v>
      </c>
      <c r="H129" s="2">
        <v>8</v>
      </c>
      <c r="I129" s="2">
        <v>8</v>
      </c>
      <c r="J129" s="2">
        <v>4390</v>
      </c>
      <c r="K129" s="2">
        <v>18.028747433264886</v>
      </c>
      <c r="L129" s="2">
        <v>21</v>
      </c>
      <c r="M129" s="2">
        <v>1</v>
      </c>
      <c r="N129" s="2"/>
      <c r="O129" s="2"/>
      <c r="P129" s="2">
        <v>4</v>
      </c>
      <c r="Q129" s="2">
        <v>13</v>
      </c>
      <c r="R129" s="2">
        <v>8</v>
      </c>
      <c r="S129" s="2"/>
      <c r="T129" s="2"/>
      <c r="U129" s="2"/>
      <c r="V129" s="2"/>
      <c r="W129" s="2"/>
      <c r="X129" s="2"/>
      <c r="Y129" s="2">
        <v>0</v>
      </c>
      <c r="Z129" s="2">
        <v>3</v>
      </c>
      <c r="AA129" s="2"/>
      <c r="AB129" s="2">
        <v>65</v>
      </c>
      <c r="AC129" s="2">
        <v>46614</v>
      </c>
      <c r="AD129" s="2">
        <v>23.561017216869374</v>
      </c>
      <c r="AE129" s="2">
        <v>8</v>
      </c>
      <c r="AF129" s="2">
        <v>1</v>
      </c>
      <c r="AG129" s="2">
        <v>573</v>
      </c>
      <c r="AH129" s="2">
        <v>18.82546201232033</v>
      </c>
      <c r="AI129" s="2">
        <v>0</v>
      </c>
      <c r="AJ129" s="2">
        <v>0</v>
      </c>
      <c r="AK129" s="2">
        <v>0</v>
      </c>
      <c r="AL129" s="2">
        <v>3</v>
      </c>
      <c r="AM129" s="2">
        <v>1130</v>
      </c>
      <c r="AN129" s="2">
        <v>12.375085557837098</v>
      </c>
      <c r="AO129" s="2">
        <v>4</v>
      </c>
      <c r="AP129" s="2">
        <v>4868</v>
      </c>
      <c r="AQ129" s="2">
        <v>39.983572895277206</v>
      </c>
      <c r="AR129" s="2"/>
      <c r="AS129" s="2">
        <v>2</v>
      </c>
      <c r="AT129" s="44">
        <v>43922</v>
      </c>
      <c r="AU129" s="44">
        <v>44286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43922</v>
      </c>
      <c r="AU130" s="44">
        <v>44286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13</v>
      </c>
      <c r="C131" s="2">
        <v>9</v>
      </c>
      <c r="D131" s="2">
        <v>0</v>
      </c>
      <c r="E131" s="2">
        <v>7</v>
      </c>
      <c r="F131" s="2">
        <v>2</v>
      </c>
      <c r="G131" s="2">
        <v>2</v>
      </c>
      <c r="H131" s="2">
        <v>2</v>
      </c>
      <c r="I131" s="2">
        <v>2</v>
      </c>
      <c r="J131" s="2">
        <v>701</v>
      </c>
      <c r="K131" s="2">
        <v>11.515400410677618</v>
      </c>
      <c r="L131" s="2">
        <v>7</v>
      </c>
      <c r="M131" s="2">
        <v>3</v>
      </c>
      <c r="N131" s="2"/>
      <c r="O131" s="2"/>
      <c r="P131" s="2"/>
      <c r="Q131" s="2">
        <v>1</v>
      </c>
      <c r="R131" s="2">
        <v>4</v>
      </c>
      <c r="S131" s="2">
        <v>289</v>
      </c>
      <c r="T131" s="2">
        <v>476</v>
      </c>
      <c r="U131" s="2"/>
      <c r="V131" s="2"/>
      <c r="W131" s="2"/>
      <c r="X131" s="2"/>
      <c r="Y131" s="2">
        <v>0</v>
      </c>
      <c r="Z131" s="2">
        <v>1</v>
      </c>
      <c r="AA131" s="2"/>
      <c r="AB131" s="2">
        <v>11</v>
      </c>
      <c r="AC131" s="2">
        <v>5904</v>
      </c>
      <c r="AD131" s="2">
        <v>17.633750233339555</v>
      </c>
      <c r="AE131" s="2">
        <v>4</v>
      </c>
      <c r="AF131" s="2">
        <v>3</v>
      </c>
      <c r="AG131" s="2">
        <v>1072</v>
      </c>
      <c r="AH131" s="2">
        <v>11.739904175222449</v>
      </c>
      <c r="AI131" s="2">
        <v>0</v>
      </c>
      <c r="AJ131" s="2">
        <v>0</v>
      </c>
      <c r="AK131" s="2">
        <v>0</v>
      </c>
      <c r="AL131" s="2">
        <v>1</v>
      </c>
      <c r="AM131" s="2">
        <v>483</v>
      </c>
      <c r="AN131" s="2">
        <v>15.868583162217659</v>
      </c>
      <c r="AO131" s="2">
        <v>0</v>
      </c>
      <c r="AP131" s="2">
        <v>0</v>
      </c>
      <c r="AQ131" s="2">
        <v>0</v>
      </c>
      <c r="AR131" s="2"/>
      <c r="AS131" s="2"/>
      <c r="AT131" s="44">
        <v>43922</v>
      </c>
      <c r="AU131" s="44">
        <v>44286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1</v>
      </c>
      <c r="F132" s="2">
        <v>1</v>
      </c>
      <c r="G132" s="2">
        <v>2</v>
      </c>
      <c r="H132" s="2">
        <v>1</v>
      </c>
      <c r="I132" s="2">
        <v>1</v>
      </c>
      <c r="J132" s="2">
        <v>482</v>
      </c>
      <c r="K132" s="2">
        <v>15.835728952772074</v>
      </c>
      <c r="L132" s="2">
        <v>1</v>
      </c>
      <c r="M132" s="2">
        <v>1</v>
      </c>
      <c r="N132" s="2"/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3558</v>
      </c>
      <c r="AD132" s="2">
        <v>29.223819301848049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43922</v>
      </c>
      <c r="AU132" s="44">
        <v>44286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65</v>
      </c>
      <c r="C133" s="2">
        <v>58</v>
      </c>
      <c r="D133" s="2">
        <v>0</v>
      </c>
      <c r="E133" s="2">
        <v>48</v>
      </c>
      <c r="F133" s="2">
        <v>8</v>
      </c>
      <c r="G133" s="2">
        <v>7</v>
      </c>
      <c r="H133" s="2">
        <v>4</v>
      </c>
      <c r="I133" s="2">
        <v>4</v>
      </c>
      <c r="J133" s="2">
        <v>3272</v>
      </c>
      <c r="K133" s="2">
        <v>26.874743326488705</v>
      </c>
      <c r="L133" s="2">
        <v>31</v>
      </c>
      <c r="M133" s="2">
        <v>12</v>
      </c>
      <c r="N133" s="2">
        <v>8</v>
      </c>
      <c r="O133" s="2"/>
      <c r="P133" s="2"/>
      <c r="Q133" s="2">
        <v>7</v>
      </c>
      <c r="R133" s="2">
        <v>21</v>
      </c>
      <c r="S133" s="2">
        <v>62</v>
      </c>
      <c r="T133" s="2"/>
      <c r="U133" s="2"/>
      <c r="V133" s="2"/>
      <c r="W133" s="2"/>
      <c r="X133" s="2"/>
      <c r="Y133" s="2">
        <v>0</v>
      </c>
      <c r="Z133" s="2">
        <v>1</v>
      </c>
      <c r="AA133" s="2"/>
      <c r="AB133" s="2">
        <v>63</v>
      </c>
      <c r="AC133" s="2">
        <v>31322</v>
      </c>
      <c r="AD133" s="2">
        <v>16.334278543724128</v>
      </c>
      <c r="AE133" s="2">
        <v>21</v>
      </c>
      <c r="AF133" s="2">
        <v>12</v>
      </c>
      <c r="AG133" s="2">
        <v>4885</v>
      </c>
      <c r="AH133" s="2">
        <v>13.374401095140314</v>
      </c>
      <c r="AI133" s="2">
        <v>8</v>
      </c>
      <c r="AJ133" s="2">
        <v>7572</v>
      </c>
      <c r="AK133" s="2">
        <v>31.096509240246405</v>
      </c>
      <c r="AL133" s="2">
        <v>1</v>
      </c>
      <c r="AM133" s="2">
        <v>35</v>
      </c>
      <c r="AN133" s="2">
        <v>1.1498973305954825</v>
      </c>
      <c r="AO133" s="2">
        <v>0</v>
      </c>
      <c r="AP133" s="2">
        <v>0</v>
      </c>
      <c r="AQ133" s="2">
        <v>0</v>
      </c>
      <c r="AR133" s="2">
        <v>1</v>
      </c>
      <c r="AS133" s="2"/>
      <c r="AT133" s="44">
        <v>43922</v>
      </c>
      <c r="AU133" s="44">
        <v>44286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72</v>
      </c>
      <c r="C134" s="2">
        <v>67</v>
      </c>
      <c r="D134" s="2">
        <v>1</v>
      </c>
      <c r="E134" s="2">
        <v>64</v>
      </c>
      <c r="F134" s="2"/>
      <c r="G134" s="2">
        <v>3</v>
      </c>
      <c r="H134" s="2">
        <v>0</v>
      </c>
      <c r="I134" s="2"/>
      <c r="J134" s="2"/>
      <c r="K134" s="2"/>
      <c r="L134" s="2">
        <v>29</v>
      </c>
      <c r="M134" s="2">
        <v>6</v>
      </c>
      <c r="N134" s="2">
        <v>9</v>
      </c>
      <c r="O134" s="2"/>
      <c r="P134" s="2">
        <v>6</v>
      </c>
      <c r="Q134" s="2">
        <v>14</v>
      </c>
      <c r="R134" s="2">
        <v>32</v>
      </c>
      <c r="S134" s="2"/>
      <c r="T134" s="2">
        <v>320</v>
      </c>
      <c r="U134" s="2"/>
      <c r="V134" s="2"/>
      <c r="W134" s="2">
        <v>2445</v>
      </c>
      <c r="X134" s="2"/>
      <c r="Y134" s="2">
        <v>0</v>
      </c>
      <c r="Z134" s="2">
        <v>11</v>
      </c>
      <c r="AA134" s="2"/>
      <c r="AB134" s="2">
        <v>69</v>
      </c>
      <c r="AC134" s="2">
        <v>51945</v>
      </c>
      <c r="AD134" s="2">
        <v>24.733505936969912</v>
      </c>
      <c r="AE134" s="2">
        <v>32</v>
      </c>
      <c r="AF134" s="2">
        <v>6</v>
      </c>
      <c r="AG134" s="2">
        <v>978</v>
      </c>
      <c r="AH134" s="2">
        <v>5.3552361396303905</v>
      </c>
      <c r="AI134" s="2">
        <v>9</v>
      </c>
      <c r="AJ134" s="2">
        <v>6912</v>
      </c>
      <c r="AK134" s="2">
        <v>25.232032854209447</v>
      </c>
      <c r="AL134" s="2">
        <v>11</v>
      </c>
      <c r="AM134" s="2">
        <v>1848</v>
      </c>
      <c r="AN134" s="2">
        <v>5.5195071868583163</v>
      </c>
      <c r="AO134" s="2">
        <v>6</v>
      </c>
      <c r="AP134" s="2">
        <v>10554</v>
      </c>
      <c r="AQ134" s="2">
        <v>57.790554414784395</v>
      </c>
      <c r="AR134" s="2"/>
      <c r="AS134" s="2"/>
      <c r="AT134" s="44">
        <v>43922</v>
      </c>
      <c r="AU134" s="44">
        <v>44286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40</v>
      </c>
      <c r="C135" s="2">
        <v>36</v>
      </c>
      <c r="D135" s="2">
        <v>0</v>
      </c>
      <c r="E135" s="2">
        <v>22</v>
      </c>
      <c r="F135" s="2">
        <v>7</v>
      </c>
      <c r="G135" s="2">
        <v>4</v>
      </c>
      <c r="H135" s="2">
        <v>5</v>
      </c>
      <c r="I135" s="2">
        <v>5</v>
      </c>
      <c r="J135" s="2">
        <v>2643</v>
      </c>
      <c r="K135" s="2">
        <v>17.366735112936347</v>
      </c>
      <c r="L135" s="2">
        <v>11</v>
      </c>
      <c r="M135" s="2"/>
      <c r="N135" s="2">
        <v>6</v>
      </c>
      <c r="O135" s="2"/>
      <c r="P135" s="2">
        <v>2</v>
      </c>
      <c r="Q135" s="2">
        <v>6</v>
      </c>
      <c r="R135" s="2">
        <v>13</v>
      </c>
      <c r="S135" s="2"/>
      <c r="T135" s="2">
        <v>1194</v>
      </c>
      <c r="U135" s="2"/>
      <c r="V135" s="2"/>
      <c r="W135" s="2">
        <v>1113</v>
      </c>
      <c r="X135" s="2"/>
      <c r="Y135" s="2">
        <v>0</v>
      </c>
      <c r="Z135" s="2">
        <v>5</v>
      </c>
      <c r="AA135" s="2"/>
      <c r="AB135" s="2">
        <v>36</v>
      </c>
      <c r="AC135" s="2">
        <v>25845</v>
      </c>
      <c r="AD135" s="2">
        <v>23.58658453114305</v>
      </c>
      <c r="AE135" s="2">
        <v>13</v>
      </c>
      <c r="AF135" s="2">
        <v>0</v>
      </c>
      <c r="AG135" s="2">
        <v>0</v>
      </c>
      <c r="AH135" s="2">
        <v>0</v>
      </c>
      <c r="AI135" s="2">
        <v>6</v>
      </c>
      <c r="AJ135" s="2">
        <v>4538</v>
      </c>
      <c r="AK135" s="2">
        <v>24.848733744010953</v>
      </c>
      <c r="AL135" s="2">
        <v>5</v>
      </c>
      <c r="AM135" s="2">
        <v>1528</v>
      </c>
      <c r="AN135" s="2">
        <v>10.040246406570843</v>
      </c>
      <c r="AO135" s="2">
        <v>2</v>
      </c>
      <c r="AP135" s="2">
        <v>1910</v>
      </c>
      <c r="AQ135" s="2">
        <v>31.375770020533881</v>
      </c>
      <c r="AR135" s="2"/>
      <c r="AS135" s="2">
        <v>1</v>
      </c>
      <c r="AT135" s="44">
        <v>43922</v>
      </c>
      <c r="AU135" s="44">
        <v>44286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6</v>
      </c>
      <c r="C136" s="16">
        <v>3</v>
      </c>
      <c r="D136" s="16">
        <v>0</v>
      </c>
      <c r="E136" s="16">
        <v>1</v>
      </c>
      <c r="F136" s="16"/>
      <c r="G136" s="16">
        <v>2</v>
      </c>
      <c r="H136" s="16">
        <v>1</v>
      </c>
      <c r="I136" s="16">
        <v>1</v>
      </c>
      <c r="J136" s="16">
        <v>687</v>
      </c>
      <c r="K136" s="16">
        <v>22.570841889117045</v>
      </c>
      <c r="L136" s="16">
        <v>1</v>
      </c>
      <c r="M136" s="16"/>
      <c r="N136" s="16"/>
      <c r="O136" s="16"/>
      <c r="P136" s="16">
        <v>1</v>
      </c>
      <c r="Q136" s="16">
        <v>3</v>
      </c>
      <c r="R136" s="16">
        <v>9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7</v>
      </c>
      <c r="AA136" s="16"/>
      <c r="AB136" s="16">
        <v>5</v>
      </c>
      <c r="AC136" s="16">
        <v>8058</v>
      </c>
      <c r="AD136" s="16">
        <v>52.947843942505131</v>
      </c>
      <c r="AE136" s="16">
        <v>9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7</v>
      </c>
      <c r="AM136" s="16">
        <v>1061</v>
      </c>
      <c r="AN136" s="16">
        <v>4.9797594602522741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43922</v>
      </c>
      <c r="AU136" s="87">
        <v>44286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43922</v>
      </c>
      <c r="B2" s="1">
        <v>44286</v>
      </c>
      <c r="C2" s="1">
        <v>44256</v>
      </c>
      <c r="D2" s="1">
        <v>44256</v>
      </c>
      <c r="E2" s="1">
        <v>44317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2021-05-10T13:37:21Z</dcterms:modified>
</cp:coreProperties>
</file>